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autoCompressPictures="0"/>
  <bookViews>
    <workbookView xWindow="0" yWindow="0" windowWidth="25600" windowHeight="14580" tabRatio="500" activeTab="5"/>
  </bookViews>
  <sheets>
    <sheet name="School Totals" sheetId="1" r:id="rId1"/>
    <sheet name="Match Scores" sheetId="2" r:id="rId2"/>
    <sheet name="Score by School Match 2" sheetId="3" state="hidden" r:id="rId3"/>
    <sheet name="Score by School Match 1" sheetId="4" state="hidden" r:id="rId4"/>
    <sheet name="Score by School Match 3" sheetId="5" r:id="rId5"/>
    <sheet name="Score by Grade" sheetId="6" r:id="rId6"/>
    <sheet name="Score by School Match 4" sheetId="7" state="hidden" r:id="rId7"/>
    <sheet name="Score by School Match 5" sheetId="8" state="hidden" r:id="rId8"/>
    <sheet name="Score by School Match 6" sheetId="9" state="hidden" r:id="rId9"/>
  </sheets>
  <definedNames>
    <definedName name="_xlnm._FilterDatabase" localSheetId="1" hidden="1">'Match Scores'!$A$1:$AA$27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8" i="9" l="1"/>
  <c r="K7" i="9"/>
  <c r="K6" i="9"/>
  <c r="K5" i="9"/>
  <c r="K4" i="9"/>
  <c r="K3" i="9"/>
  <c r="K8" i="8"/>
  <c r="K7" i="8"/>
  <c r="K6" i="8"/>
  <c r="K5" i="8"/>
  <c r="K4" i="8"/>
  <c r="K3" i="8"/>
  <c r="K8" i="7"/>
  <c r="K7" i="7"/>
  <c r="K6" i="7"/>
  <c r="K5" i="7"/>
  <c r="K4" i="7"/>
  <c r="K3" i="7"/>
  <c r="F228" i="6"/>
  <c r="F227" i="6"/>
  <c r="F226" i="6"/>
  <c r="F225" i="6"/>
  <c r="F224" i="6"/>
  <c r="F223" i="6"/>
  <c r="K141" i="3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E206" i="6"/>
  <c r="F205" i="6"/>
  <c r="E205" i="6"/>
  <c r="F204" i="6"/>
  <c r="E204" i="6"/>
  <c r="F203" i="6"/>
  <c r="E203" i="6"/>
  <c r="K8" i="4"/>
  <c r="E202" i="6"/>
  <c r="K202" i="6"/>
  <c r="K7" i="4"/>
  <c r="E201" i="6"/>
  <c r="K201" i="6"/>
  <c r="K5" i="4"/>
  <c r="E200" i="6"/>
  <c r="K200" i="6"/>
  <c r="E199" i="6"/>
  <c r="K18" i="3"/>
  <c r="F199" i="6"/>
  <c r="K199" i="6"/>
  <c r="K147" i="3"/>
  <c r="F198" i="6"/>
  <c r="K198" i="6"/>
  <c r="K131" i="4"/>
  <c r="E197" i="6"/>
  <c r="K197" i="6"/>
  <c r="E196" i="6"/>
  <c r="K13" i="3"/>
  <c r="F196" i="6"/>
  <c r="K196" i="6"/>
  <c r="K139" i="4"/>
  <c r="E195" i="6"/>
  <c r="K195" i="6"/>
  <c r="K94" i="4"/>
  <c r="E194" i="6"/>
  <c r="K194" i="6"/>
  <c r="K80" i="4"/>
  <c r="E193" i="6"/>
  <c r="K193" i="6"/>
  <c r="E192" i="6"/>
  <c r="K19" i="3"/>
  <c r="F192" i="6"/>
  <c r="K192" i="6"/>
  <c r="K81" i="4"/>
  <c r="E191" i="6"/>
  <c r="K191" i="6"/>
  <c r="K116" i="4"/>
  <c r="E190" i="6"/>
  <c r="K190" i="6"/>
  <c r="K96" i="3"/>
  <c r="F189" i="6"/>
  <c r="K189" i="6"/>
  <c r="K28" i="4"/>
  <c r="E188" i="6"/>
  <c r="K188" i="6"/>
  <c r="K3" i="4"/>
  <c r="E187" i="6"/>
  <c r="K3" i="3"/>
  <c r="F187" i="6"/>
  <c r="K187" i="6"/>
  <c r="K179" i="4"/>
  <c r="E186" i="6"/>
  <c r="K186" i="6"/>
  <c r="K66" i="4"/>
  <c r="E185" i="6"/>
  <c r="K66" i="3"/>
  <c r="F185" i="6"/>
  <c r="K185" i="6"/>
  <c r="K54" i="3"/>
  <c r="F184" i="6"/>
  <c r="K184" i="6"/>
  <c r="K18" i="4"/>
  <c r="E183" i="6"/>
  <c r="K183" i="6"/>
  <c r="K141" i="4"/>
  <c r="E182" i="6"/>
  <c r="K137" i="3"/>
  <c r="F182" i="6"/>
  <c r="K182" i="6"/>
  <c r="K140" i="4"/>
  <c r="E181" i="6"/>
  <c r="K181" i="6"/>
  <c r="K89" i="3"/>
  <c r="F180" i="6"/>
  <c r="K180" i="6"/>
  <c r="K11" i="4"/>
  <c r="E179" i="6"/>
  <c r="K179" i="6"/>
  <c r="K143" i="4"/>
  <c r="E178" i="6"/>
  <c r="K143" i="3"/>
  <c r="F178" i="6"/>
  <c r="K178" i="6"/>
  <c r="K49" i="3"/>
  <c r="F177" i="6"/>
  <c r="K177" i="6"/>
  <c r="K136" i="3"/>
  <c r="F176" i="6"/>
  <c r="K176" i="6"/>
  <c r="K19" i="4"/>
  <c r="E175" i="6"/>
  <c r="K175" i="6"/>
  <c r="K81" i="3"/>
  <c r="F174" i="6"/>
  <c r="K174" i="6"/>
  <c r="K50" i="4"/>
  <c r="E173" i="6"/>
  <c r="K173" i="6"/>
  <c r="E172" i="6"/>
  <c r="K26" i="3"/>
  <c r="F172" i="6"/>
  <c r="K172" i="6"/>
  <c r="K80" i="3"/>
  <c r="F171" i="6"/>
  <c r="K171" i="6"/>
  <c r="K43" i="4"/>
  <c r="E170" i="6"/>
  <c r="K43" i="3"/>
  <c r="F170" i="6"/>
  <c r="K170" i="6"/>
  <c r="K48" i="3"/>
  <c r="F169" i="6"/>
  <c r="K169" i="6"/>
  <c r="K31" i="4"/>
  <c r="E168" i="6"/>
  <c r="K32" i="3"/>
  <c r="F168" i="6"/>
  <c r="K168" i="6"/>
  <c r="K112" i="4"/>
  <c r="E167" i="6"/>
  <c r="K112" i="3"/>
  <c r="F167" i="6"/>
  <c r="K167" i="6"/>
  <c r="K96" i="4"/>
  <c r="E166" i="6"/>
  <c r="K95" i="3"/>
  <c r="F166" i="6"/>
  <c r="K166" i="6"/>
  <c r="K73" i="4"/>
  <c r="E165" i="6"/>
  <c r="K73" i="3"/>
  <c r="F165" i="6"/>
  <c r="K165" i="6"/>
  <c r="K48" i="4"/>
  <c r="E164" i="6"/>
  <c r="K164" i="6"/>
  <c r="K40" i="4"/>
  <c r="E163" i="6"/>
  <c r="K40" i="3"/>
  <c r="F163" i="6"/>
  <c r="K163" i="6"/>
  <c r="K38" i="4"/>
  <c r="E162" i="6"/>
  <c r="K38" i="3"/>
  <c r="F162" i="6"/>
  <c r="K162" i="6"/>
  <c r="K144" i="4"/>
  <c r="E161" i="6"/>
  <c r="K144" i="3"/>
  <c r="F161" i="6"/>
  <c r="K161" i="6"/>
  <c r="K105" i="4"/>
  <c r="E160" i="6"/>
  <c r="K102" i="3"/>
  <c r="F160" i="6"/>
  <c r="K160" i="6"/>
  <c r="K53" i="4"/>
  <c r="E159" i="6"/>
  <c r="K53" i="3"/>
  <c r="F159" i="6"/>
  <c r="K159" i="6"/>
  <c r="K17" i="4"/>
  <c r="E158" i="6"/>
  <c r="K21" i="3"/>
  <c r="F158" i="6"/>
  <c r="K158" i="6"/>
  <c r="K180" i="4"/>
  <c r="E157" i="6"/>
  <c r="K183" i="3"/>
  <c r="F157" i="6"/>
  <c r="K157" i="6"/>
  <c r="K151" i="4"/>
  <c r="E156" i="6"/>
  <c r="K151" i="3"/>
  <c r="F156" i="6"/>
  <c r="K156" i="6"/>
  <c r="K95" i="4"/>
  <c r="E155" i="6"/>
  <c r="K94" i="3"/>
  <c r="F155" i="6"/>
  <c r="K155" i="6"/>
  <c r="K115" i="4"/>
  <c r="E154" i="6"/>
  <c r="K115" i="3"/>
  <c r="F154" i="6"/>
  <c r="K154" i="6"/>
  <c r="K74" i="4"/>
  <c r="E153" i="6"/>
  <c r="K74" i="3"/>
  <c r="F153" i="6"/>
  <c r="K153" i="6"/>
  <c r="K32" i="4"/>
  <c r="E152" i="6"/>
  <c r="K31" i="3"/>
  <c r="F152" i="6"/>
  <c r="K152" i="6"/>
  <c r="K178" i="4"/>
  <c r="E151" i="6"/>
  <c r="K178" i="3"/>
  <c r="F151" i="6"/>
  <c r="K151" i="6"/>
  <c r="K111" i="4"/>
  <c r="E150" i="6"/>
  <c r="K111" i="3"/>
  <c r="F150" i="6"/>
  <c r="K150" i="6"/>
  <c r="K27" i="4"/>
  <c r="E149" i="6"/>
  <c r="K25" i="3"/>
  <c r="F149" i="6"/>
  <c r="K149" i="6"/>
  <c r="K67" i="4"/>
  <c r="E148" i="6"/>
  <c r="K67" i="3"/>
  <c r="F148" i="6"/>
  <c r="K148" i="6"/>
  <c r="K49" i="4"/>
  <c r="E147" i="6"/>
  <c r="K50" i="3"/>
  <c r="F147" i="6"/>
  <c r="K147" i="6"/>
  <c r="K166" i="4"/>
  <c r="E146" i="6"/>
  <c r="K166" i="3"/>
  <c r="F146" i="6"/>
  <c r="K146" i="6"/>
  <c r="K130" i="4"/>
  <c r="E145" i="6"/>
  <c r="K130" i="3"/>
  <c r="F145" i="6"/>
  <c r="K145" i="6"/>
  <c r="K129" i="4"/>
  <c r="E144" i="6"/>
  <c r="K129" i="3"/>
  <c r="F144" i="6"/>
  <c r="K144" i="6"/>
  <c r="K68" i="4"/>
  <c r="E143" i="6"/>
  <c r="K68" i="3"/>
  <c r="F143" i="6"/>
  <c r="K143" i="6"/>
  <c r="K165" i="4"/>
  <c r="E142" i="6"/>
  <c r="K165" i="3"/>
  <c r="F142" i="6"/>
  <c r="K142" i="6"/>
  <c r="K150" i="4"/>
  <c r="E141" i="6"/>
  <c r="K150" i="3"/>
  <c r="F141" i="6"/>
  <c r="K141" i="6"/>
  <c r="K59" i="4"/>
  <c r="E140" i="6"/>
  <c r="K61" i="3"/>
  <c r="F140" i="6"/>
  <c r="K140" i="6"/>
  <c r="K33" i="4"/>
  <c r="E139" i="6"/>
  <c r="K33" i="3"/>
  <c r="F139" i="6"/>
  <c r="K139" i="6"/>
  <c r="K75" i="4"/>
  <c r="E138" i="6"/>
  <c r="K75" i="3"/>
  <c r="F138" i="6"/>
  <c r="K138" i="6"/>
  <c r="K52" i="4"/>
  <c r="E137" i="6"/>
  <c r="K52" i="3"/>
  <c r="F137" i="6"/>
  <c r="K137" i="6"/>
  <c r="K62" i="4"/>
  <c r="E136" i="6"/>
  <c r="K59" i="3"/>
  <c r="F136" i="6"/>
  <c r="K136" i="6"/>
  <c r="K122" i="4"/>
  <c r="E135" i="6"/>
  <c r="K122" i="3"/>
  <c r="F135" i="6"/>
  <c r="K135" i="6"/>
  <c r="K26" i="4"/>
  <c r="E134" i="6"/>
  <c r="K24" i="3"/>
  <c r="F134" i="6"/>
  <c r="K134" i="6"/>
  <c r="K127" i="4"/>
  <c r="E133" i="6"/>
  <c r="K127" i="3"/>
  <c r="F133" i="6"/>
  <c r="K133" i="6"/>
  <c r="K124" i="4"/>
  <c r="E132" i="6"/>
  <c r="K124" i="3"/>
  <c r="F132" i="6"/>
  <c r="K132" i="6"/>
  <c r="K60" i="4"/>
  <c r="E131" i="6"/>
  <c r="K63" i="3"/>
  <c r="F131" i="6"/>
  <c r="K131" i="6"/>
  <c r="K101" i="4"/>
  <c r="E130" i="6"/>
  <c r="K101" i="3"/>
  <c r="F130" i="6"/>
  <c r="K130" i="6"/>
  <c r="K88" i="4"/>
  <c r="E129" i="6"/>
  <c r="K88" i="3"/>
  <c r="F129" i="6"/>
  <c r="K129" i="6"/>
  <c r="K89" i="4"/>
  <c r="E128" i="6"/>
  <c r="K90" i="3"/>
  <c r="F128" i="6"/>
  <c r="K128" i="6"/>
  <c r="K20" i="4"/>
  <c r="E126" i="6"/>
  <c r="K126" i="6"/>
  <c r="E125" i="6"/>
  <c r="K20" i="3"/>
  <c r="F125" i="6"/>
  <c r="K125" i="6"/>
  <c r="K82" i="4"/>
  <c r="E124" i="6"/>
  <c r="K124" i="6"/>
  <c r="K14" i="4"/>
  <c r="E123" i="6"/>
  <c r="K14" i="3"/>
  <c r="F123" i="6"/>
  <c r="K123" i="6"/>
  <c r="K182" i="4"/>
  <c r="E122" i="6"/>
  <c r="K122" i="6"/>
  <c r="K104" i="4"/>
  <c r="E121" i="6"/>
  <c r="K121" i="6"/>
  <c r="K69" i="3"/>
  <c r="F120" i="6"/>
  <c r="K120" i="6"/>
  <c r="K15" i="4"/>
  <c r="E119" i="6"/>
  <c r="K119" i="6"/>
  <c r="K12" i="4"/>
  <c r="E118" i="6"/>
  <c r="K118" i="6"/>
  <c r="K147" i="4"/>
  <c r="E117" i="6"/>
  <c r="K117" i="6"/>
  <c r="K64" i="4"/>
  <c r="E116" i="6"/>
  <c r="K116" i="6"/>
  <c r="K83" i="4"/>
  <c r="E115" i="6"/>
  <c r="K115" i="6"/>
  <c r="K159" i="4"/>
  <c r="E114" i="6"/>
  <c r="K114" i="6"/>
  <c r="K145" i="4"/>
  <c r="E113" i="6"/>
  <c r="K145" i="3"/>
  <c r="F113" i="6"/>
  <c r="K113" i="6"/>
  <c r="E112" i="6"/>
  <c r="K27" i="3"/>
  <c r="F112" i="6"/>
  <c r="K112" i="6"/>
  <c r="K133" i="4"/>
  <c r="E111" i="6"/>
  <c r="K132" i="3"/>
  <c r="F111" i="6"/>
  <c r="K111" i="6"/>
  <c r="K116" i="3"/>
  <c r="F110" i="6"/>
  <c r="K110" i="6"/>
  <c r="K132" i="4"/>
  <c r="E109" i="6"/>
  <c r="K131" i="3"/>
  <c r="F109" i="6"/>
  <c r="K109" i="6"/>
  <c r="K82" i="3"/>
  <c r="F108" i="6"/>
  <c r="K108" i="6"/>
  <c r="K146" i="4"/>
  <c r="E107" i="6"/>
  <c r="K146" i="3"/>
  <c r="F107" i="6"/>
  <c r="K107" i="6"/>
  <c r="K76" i="4"/>
  <c r="E106" i="6"/>
  <c r="K76" i="3"/>
  <c r="F106" i="6"/>
  <c r="K106" i="6"/>
  <c r="K69" i="4"/>
  <c r="E105" i="6"/>
  <c r="K105" i="6"/>
  <c r="K159" i="3"/>
  <c r="F104" i="6"/>
  <c r="K104" i="6"/>
  <c r="K98" i="4"/>
  <c r="E103" i="6"/>
  <c r="K98" i="3"/>
  <c r="F103" i="6"/>
  <c r="K103" i="6"/>
  <c r="K87" i="3"/>
  <c r="F102" i="6"/>
  <c r="K102" i="6"/>
  <c r="K24" i="4"/>
  <c r="E101" i="6"/>
  <c r="K101" i="6"/>
  <c r="K181" i="4"/>
  <c r="E100" i="6"/>
  <c r="K179" i="3"/>
  <c r="F100" i="6"/>
  <c r="K100" i="6"/>
  <c r="K172" i="4"/>
  <c r="E99" i="6"/>
  <c r="K172" i="3"/>
  <c r="F99" i="6"/>
  <c r="K99" i="6"/>
  <c r="K152" i="4"/>
  <c r="E98" i="6"/>
  <c r="K152" i="3"/>
  <c r="F98" i="6"/>
  <c r="K98" i="6"/>
  <c r="K105" i="3"/>
  <c r="F97" i="6"/>
  <c r="K97" i="6"/>
  <c r="K63" i="4"/>
  <c r="E96" i="6"/>
  <c r="K62" i="3"/>
  <c r="F96" i="6"/>
  <c r="K96" i="6"/>
  <c r="K57" i="4"/>
  <c r="E95" i="6"/>
  <c r="K56" i="3"/>
  <c r="F95" i="6"/>
  <c r="K95" i="6"/>
  <c r="K22" i="4"/>
  <c r="E94" i="6"/>
  <c r="K17" i="3"/>
  <c r="F94" i="6"/>
  <c r="K94" i="6"/>
  <c r="K117" i="4"/>
  <c r="E93" i="6"/>
  <c r="K117" i="3"/>
  <c r="F93" i="6"/>
  <c r="K93" i="6"/>
  <c r="K171" i="4"/>
  <c r="E92" i="6"/>
  <c r="K171" i="3"/>
  <c r="F92" i="6"/>
  <c r="K92" i="6"/>
  <c r="K160" i="4"/>
  <c r="E91" i="6"/>
  <c r="K160" i="3"/>
  <c r="F91" i="6"/>
  <c r="K91" i="6"/>
  <c r="K125" i="4"/>
  <c r="E90" i="6"/>
  <c r="K125" i="3"/>
  <c r="F90" i="6"/>
  <c r="K90" i="6"/>
  <c r="K97" i="4"/>
  <c r="E89" i="6"/>
  <c r="K97" i="3"/>
  <c r="F89" i="6"/>
  <c r="K89" i="6"/>
  <c r="K70" i="4"/>
  <c r="E88" i="6"/>
  <c r="K71" i="3"/>
  <c r="F88" i="6"/>
  <c r="K88" i="6"/>
  <c r="K45" i="4"/>
  <c r="E87" i="6"/>
  <c r="K45" i="3"/>
  <c r="F87" i="6"/>
  <c r="K87" i="6"/>
  <c r="K118" i="4"/>
  <c r="E86" i="6"/>
  <c r="K118" i="3"/>
  <c r="F86" i="6"/>
  <c r="K86" i="6"/>
  <c r="K77" i="4"/>
  <c r="E85" i="6"/>
  <c r="K77" i="3"/>
  <c r="F85" i="6"/>
  <c r="K85" i="6"/>
  <c r="K34" i="4"/>
  <c r="E84" i="6"/>
  <c r="K34" i="3"/>
  <c r="F84" i="6"/>
  <c r="K84" i="6"/>
  <c r="K161" i="4"/>
  <c r="E83" i="6"/>
  <c r="K161" i="3"/>
  <c r="F83" i="6"/>
  <c r="K83" i="6"/>
  <c r="K103" i="4"/>
  <c r="E82" i="6"/>
  <c r="K104" i="3"/>
  <c r="F82" i="6"/>
  <c r="K82" i="6"/>
  <c r="K108" i="4"/>
  <c r="E81" i="6"/>
  <c r="K108" i="3"/>
  <c r="F81" i="6"/>
  <c r="K81" i="6"/>
  <c r="K109" i="4"/>
  <c r="E80" i="6"/>
  <c r="K109" i="3"/>
  <c r="F80" i="6"/>
  <c r="K80" i="6"/>
  <c r="K158" i="4"/>
  <c r="E79" i="6"/>
  <c r="K158" i="3"/>
  <c r="F79" i="6"/>
  <c r="K79" i="6"/>
  <c r="K157" i="4"/>
  <c r="E78" i="6"/>
  <c r="K157" i="3"/>
  <c r="F78" i="6"/>
  <c r="K78" i="6"/>
  <c r="K102" i="4"/>
  <c r="E77" i="6"/>
  <c r="K103" i="3"/>
  <c r="F77" i="6"/>
  <c r="K77" i="6"/>
  <c r="K164" i="4"/>
  <c r="E76" i="6"/>
  <c r="K164" i="3"/>
  <c r="F76" i="6"/>
  <c r="K76" i="6"/>
  <c r="K35" i="4"/>
  <c r="E75" i="6"/>
  <c r="K35" i="3"/>
  <c r="F75" i="6"/>
  <c r="K75" i="6"/>
  <c r="K91" i="4"/>
  <c r="E74" i="6"/>
  <c r="K92" i="3"/>
  <c r="F74" i="6"/>
  <c r="K74" i="6"/>
  <c r="K113" i="3"/>
  <c r="F72" i="6"/>
  <c r="K72" i="6"/>
  <c r="K106" i="3"/>
  <c r="F71" i="6"/>
  <c r="K71" i="6"/>
  <c r="K5" i="3"/>
  <c r="F70" i="6"/>
  <c r="K70" i="6"/>
  <c r="K173" i="4"/>
  <c r="E69" i="6"/>
  <c r="K173" i="3"/>
  <c r="F69" i="6"/>
  <c r="K69" i="6"/>
  <c r="K84" i="3"/>
  <c r="F68" i="6"/>
  <c r="K68" i="6"/>
  <c r="K39" i="4"/>
  <c r="E67" i="6"/>
  <c r="K39" i="3"/>
  <c r="F67" i="6"/>
  <c r="K67" i="6"/>
  <c r="K25" i="4"/>
  <c r="E66" i="6"/>
  <c r="K66" i="6"/>
  <c r="K6" i="3"/>
  <c r="F65" i="6"/>
  <c r="K65" i="6"/>
  <c r="K55" i="4"/>
  <c r="E64" i="6"/>
  <c r="K64" i="6"/>
  <c r="K57" i="3"/>
  <c r="F63" i="6"/>
  <c r="K63" i="6"/>
  <c r="K54" i="4"/>
  <c r="E62" i="6"/>
  <c r="K62" i="6"/>
  <c r="K153" i="4"/>
  <c r="E61" i="6"/>
  <c r="K153" i="3"/>
  <c r="F61" i="6"/>
  <c r="K61" i="6"/>
  <c r="K4" i="4"/>
  <c r="E60" i="6"/>
  <c r="K4" i="3"/>
  <c r="F60" i="6"/>
  <c r="K60" i="6"/>
  <c r="K8" i="3"/>
  <c r="F59" i="6"/>
  <c r="K59" i="6"/>
  <c r="K169" i="4"/>
  <c r="E58" i="6"/>
  <c r="K169" i="3"/>
  <c r="F58" i="6"/>
  <c r="K58" i="6"/>
  <c r="K148" i="4"/>
  <c r="E57" i="6"/>
  <c r="K148" i="3"/>
  <c r="F57" i="6"/>
  <c r="K57" i="6"/>
  <c r="K123" i="3"/>
  <c r="F56" i="6"/>
  <c r="K56" i="6"/>
  <c r="K60" i="3"/>
  <c r="F55" i="6"/>
  <c r="K55" i="6"/>
  <c r="K180" i="3"/>
  <c r="F54" i="6"/>
  <c r="K54" i="6"/>
  <c r="K119" i="4"/>
  <c r="E53" i="6"/>
  <c r="K53" i="6"/>
  <c r="K99" i="4"/>
  <c r="E52" i="6"/>
  <c r="K99" i="3"/>
  <c r="F52" i="6"/>
  <c r="K52" i="6"/>
  <c r="K56" i="4"/>
  <c r="E51" i="6"/>
  <c r="K55" i="3"/>
  <c r="F51" i="6"/>
  <c r="K51" i="6"/>
  <c r="K13" i="4"/>
  <c r="E50" i="6"/>
  <c r="K12" i="3"/>
  <c r="F50" i="6"/>
  <c r="K50" i="6"/>
  <c r="K6" i="4"/>
  <c r="E49" i="6"/>
  <c r="K7" i="3"/>
  <c r="F49" i="6"/>
  <c r="K49" i="6"/>
  <c r="K84" i="4"/>
  <c r="E48" i="6"/>
  <c r="K83" i="3"/>
  <c r="F48" i="6"/>
  <c r="K48" i="6"/>
  <c r="K78" i="4"/>
  <c r="E47" i="6"/>
  <c r="K78" i="3"/>
  <c r="F47" i="6"/>
  <c r="K47" i="6"/>
  <c r="K64" i="3"/>
  <c r="F46" i="6"/>
  <c r="K46" i="6"/>
  <c r="K61" i="4"/>
  <c r="E45" i="6"/>
  <c r="K45" i="6"/>
  <c r="K46" i="4"/>
  <c r="E44" i="6"/>
  <c r="K44" i="6"/>
  <c r="E43" i="6"/>
  <c r="K28" i="3"/>
  <c r="F43" i="6"/>
  <c r="K43" i="6"/>
  <c r="K183" i="4"/>
  <c r="E42" i="6"/>
  <c r="K182" i="3"/>
  <c r="F42" i="6"/>
  <c r="K42" i="6"/>
  <c r="K92" i="4"/>
  <c r="E41" i="6"/>
  <c r="K41" i="6"/>
  <c r="K181" i="3"/>
  <c r="F40" i="6"/>
  <c r="K40" i="6"/>
  <c r="K162" i="4"/>
  <c r="E39" i="6"/>
  <c r="K162" i="3"/>
  <c r="F39" i="6"/>
  <c r="K39" i="6"/>
  <c r="K113" i="4"/>
  <c r="E38" i="6"/>
  <c r="K38" i="6"/>
  <c r="K85" i="4"/>
  <c r="E37" i="6"/>
  <c r="K85" i="3"/>
  <c r="F37" i="6"/>
  <c r="K37" i="6"/>
  <c r="K168" i="4"/>
  <c r="E36" i="6"/>
  <c r="K168" i="3"/>
  <c r="F36" i="6"/>
  <c r="K36" i="6"/>
  <c r="K29" i="4"/>
  <c r="E35" i="6"/>
  <c r="K35" i="6"/>
  <c r="K126" i="4"/>
  <c r="E34" i="6"/>
  <c r="K126" i="3"/>
  <c r="F34" i="6"/>
  <c r="K34" i="6"/>
  <c r="K167" i="4"/>
  <c r="E33" i="6"/>
  <c r="K167" i="3"/>
  <c r="F33" i="6"/>
  <c r="K33" i="6"/>
  <c r="K36" i="4"/>
  <c r="E32" i="6"/>
  <c r="K36" i="3"/>
  <c r="F32" i="6"/>
  <c r="K32" i="6"/>
  <c r="K90" i="4"/>
  <c r="E31" i="6"/>
  <c r="K91" i="3"/>
  <c r="F31" i="6"/>
  <c r="K31" i="6"/>
  <c r="K140" i="3"/>
  <c r="F29" i="6"/>
  <c r="K29" i="6"/>
  <c r="E28" i="6"/>
  <c r="K22" i="3"/>
  <c r="F28" i="6"/>
  <c r="K28" i="6"/>
  <c r="E27" i="6"/>
  <c r="K15" i="3"/>
  <c r="F27" i="6"/>
  <c r="K27" i="6"/>
  <c r="K175" i="4"/>
  <c r="E26" i="6"/>
  <c r="K176" i="3"/>
  <c r="F26" i="6"/>
  <c r="K26" i="6"/>
  <c r="K174" i="4"/>
  <c r="E25" i="6"/>
  <c r="K25" i="6"/>
  <c r="K134" i="3"/>
  <c r="F24" i="6"/>
  <c r="K24" i="6"/>
  <c r="K138" i="4"/>
  <c r="E23" i="6"/>
  <c r="K23" i="6"/>
  <c r="K123" i="4"/>
  <c r="E22" i="6"/>
  <c r="K22" i="6"/>
  <c r="K106" i="4"/>
  <c r="E21" i="6"/>
  <c r="K21" i="6"/>
  <c r="E20" i="6"/>
  <c r="K11" i="3"/>
  <c r="F20" i="6"/>
  <c r="K20" i="6"/>
  <c r="K41" i="4"/>
  <c r="E19" i="6"/>
  <c r="K41" i="3"/>
  <c r="F19" i="6"/>
  <c r="K19" i="6"/>
  <c r="K21" i="4"/>
  <c r="E18" i="6"/>
  <c r="K18" i="6"/>
  <c r="K175" i="3"/>
  <c r="F17" i="6"/>
  <c r="K17" i="6"/>
  <c r="K137" i="4"/>
  <c r="E16" i="6"/>
  <c r="K138" i="3"/>
  <c r="F16" i="6"/>
  <c r="K16" i="6"/>
  <c r="E15" i="6"/>
  <c r="K29" i="3"/>
  <c r="F15" i="6"/>
  <c r="K15" i="6"/>
  <c r="K134" i="4"/>
  <c r="E14" i="6"/>
  <c r="K133" i="3"/>
  <c r="F14" i="6"/>
  <c r="K14" i="6"/>
  <c r="K42" i="4"/>
  <c r="E13" i="6"/>
  <c r="K42" i="3"/>
  <c r="F13" i="6"/>
  <c r="K13" i="6"/>
  <c r="K136" i="4"/>
  <c r="E12" i="6"/>
  <c r="K139" i="3"/>
  <c r="F12" i="6"/>
  <c r="K12" i="6"/>
  <c r="K155" i="4"/>
  <c r="E11" i="6"/>
  <c r="K155" i="3"/>
  <c r="F11" i="6"/>
  <c r="K11" i="6"/>
  <c r="K46" i="3"/>
  <c r="F10" i="6"/>
  <c r="K10" i="6"/>
  <c r="K71" i="4"/>
  <c r="E9" i="6"/>
  <c r="K70" i="3"/>
  <c r="F9" i="6"/>
  <c r="K9" i="6"/>
  <c r="K174" i="3"/>
  <c r="F8" i="6"/>
  <c r="K8" i="6"/>
  <c r="K154" i="4"/>
  <c r="E7" i="6"/>
  <c r="K154" i="3"/>
  <c r="F7" i="6"/>
  <c r="K7" i="6"/>
  <c r="K87" i="4"/>
  <c r="E6" i="6"/>
  <c r="K6" i="6"/>
  <c r="K47" i="4"/>
  <c r="E5" i="6"/>
  <c r="K47" i="3"/>
  <c r="F5" i="6"/>
  <c r="K5" i="6"/>
  <c r="K110" i="4"/>
  <c r="E4" i="6"/>
  <c r="K110" i="3"/>
  <c r="F4" i="6"/>
  <c r="K4" i="6"/>
  <c r="K10" i="4"/>
  <c r="E3" i="6"/>
  <c r="K10" i="3"/>
  <c r="F3" i="6"/>
  <c r="K3" i="6"/>
  <c r="K183" i="5"/>
  <c r="K182" i="5"/>
  <c r="K181" i="5"/>
  <c r="K180" i="5"/>
  <c r="K179" i="5"/>
  <c r="K178" i="5"/>
  <c r="K176" i="5"/>
  <c r="K175" i="5"/>
  <c r="K174" i="5"/>
  <c r="K173" i="5"/>
  <c r="K172" i="5"/>
  <c r="K171" i="5"/>
  <c r="K169" i="5"/>
  <c r="K168" i="5"/>
  <c r="K167" i="5"/>
  <c r="K166" i="5"/>
  <c r="K165" i="5"/>
  <c r="K164" i="5"/>
  <c r="K162" i="5"/>
  <c r="K161" i="5"/>
  <c r="K160" i="5"/>
  <c r="K159" i="5"/>
  <c r="K158" i="5"/>
  <c r="K157" i="5"/>
  <c r="K155" i="5"/>
  <c r="K154" i="5"/>
  <c r="K153" i="5"/>
  <c r="K152" i="5"/>
  <c r="K151" i="5"/>
  <c r="K150" i="5"/>
  <c r="K148" i="5"/>
  <c r="K147" i="5"/>
  <c r="K146" i="5"/>
  <c r="K145" i="5"/>
  <c r="K144" i="5"/>
  <c r="K143" i="5"/>
  <c r="K141" i="5"/>
  <c r="K140" i="5"/>
  <c r="K139" i="5"/>
  <c r="K138" i="5"/>
  <c r="K137" i="5"/>
  <c r="K136" i="5"/>
  <c r="K134" i="5"/>
  <c r="K133" i="5"/>
  <c r="K132" i="5"/>
  <c r="K131" i="5"/>
  <c r="K130" i="5"/>
  <c r="K129" i="5"/>
  <c r="K127" i="5"/>
  <c r="K126" i="5"/>
  <c r="K125" i="5"/>
  <c r="K124" i="5"/>
  <c r="K123" i="5"/>
  <c r="K122" i="5"/>
  <c r="K120" i="5"/>
  <c r="K119" i="5"/>
  <c r="K118" i="5"/>
  <c r="K117" i="5"/>
  <c r="K116" i="5"/>
  <c r="K115" i="5"/>
  <c r="K113" i="5"/>
  <c r="K112" i="5"/>
  <c r="K111" i="5"/>
  <c r="K110" i="5"/>
  <c r="K109" i="5"/>
  <c r="K108" i="5"/>
  <c r="K106" i="5"/>
  <c r="K105" i="5"/>
  <c r="K104" i="5"/>
  <c r="K103" i="5"/>
  <c r="K102" i="5"/>
  <c r="K101" i="5"/>
  <c r="K99" i="5"/>
  <c r="K98" i="5"/>
  <c r="K97" i="5"/>
  <c r="K96" i="5"/>
  <c r="K95" i="5"/>
  <c r="K94" i="5"/>
  <c r="K92" i="5"/>
  <c r="K91" i="5"/>
  <c r="K90" i="5"/>
  <c r="K89" i="5"/>
  <c r="K88" i="5"/>
  <c r="K87" i="5"/>
  <c r="K85" i="5"/>
  <c r="K84" i="5"/>
  <c r="K83" i="5"/>
  <c r="K82" i="5"/>
  <c r="K81" i="5"/>
  <c r="K80" i="5"/>
  <c r="K78" i="5"/>
  <c r="K77" i="5"/>
  <c r="K76" i="5"/>
  <c r="K75" i="5"/>
  <c r="K74" i="5"/>
  <c r="K73" i="5"/>
  <c r="K71" i="5"/>
  <c r="K70" i="5"/>
  <c r="K69" i="5"/>
  <c r="K68" i="5"/>
  <c r="K67" i="5"/>
  <c r="K66" i="5"/>
  <c r="K64" i="5"/>
  <c r="K63" i="5"/>
  <c r="K62" i="5"/>
  <c r="K61" i="5"/>
  <c r="K60" i="5"/>
  <c r="K59" i="5"/>
  <c r="K57" i="5"/>
  <c r="K56" i="5"/>
  <c r="K55" i="5"/>
  <c r="K54" i="5"/>
  <c r="K53" i="5"/>
  <c r="K52" i="5"/>
  <c r="K50" i="5"/>
  <c r="K49" i="5"/>
  <c r="K48" i="5"/>
  <c r="K47" i="5"/>
  <c r="K46" i="5"/>
  <c r="K45" i="5"/>
  <c r="K43" i="5"/>
  <c r="K42" i="5"/>
  <c r="K41" i="5"/>
  <c r="K40" i="5"/>
  <c r="K39" i="5"/>
  <c r="K38" i="5"/>
  <c r="K36" i="5"/>
  <c r="K35" i="5"/>
  <c r="K34" i="5"/>
  <c r="K33" i="5"/>
  <c r="K32" i="5"/>
  <c r="K31" i="5"/>
  <c r="K29" i="5"/>
  <c r="K28" i="5"/>
  <c r="K27" i="5"/>
  <c r="K26" i="5"/>
  <c r="K25" i="5"/>
  <c r="K24" i="5"/>
  <c r="K22" i="5"/>
  <c r="K21" i="5"/>
  <c r="K20" i="5"/>
  <c r="K19" i="5"/>
  <c r="K18" i="5"/>
  <c r="K17" i="5"/>
  <c r="K15" i="5"/>
  <c r="K14" i="5"/>
  <c r="K13" i="5"/>
  <c r="K12" i="5"/>
  <c r="K11" i="5"/>
  <c r="K10" i="5"/>
  <c r="K8" i="5"/>
  <c r="K7" i="5"/>
  <c r="K6" i="5"/>
  <c r="K5" i="5"/>
  <c r="K4" i="5"/>
  <c r="K3" i="5"/>
  <c r="K176" i="4"/>
  <c r="K120" i="4"/>
  <c r="K120" i="3"/>
  <c r="K119" i="3"/>
  <c r="B27" i="2"/>
  <c r="C27" i="2"/>
  <c r="D27" i="2"/>
  <c r="E27" i="2"/>
  <c r="F27" i="2"/>
  <c r="G27" i="2"/>
  <c r="I27" i="2"/>
  <c r="B26" i="2"/>
  <c r="C26" i="2"/>
  <c r="D26" i="2"/>
  <c r="E26" i="2"/>
  <c r="F26" i="2"/>
  <c r="G26" i="2"/>
  <c r="I26" i="2"/>
  <c r="B25" i="2"/>
  <c r="C25" i="2"/>
  <c r="D25" i="2"/>
  <c r="E25" i="2"/>
  <c r="F25" i="2"/>
  <c r="G25" i="2"/>
  <c r="I25" i="2"/>
  <c r="B24" i="2"/>
  <c r="C24" i="2"/>
  <c r="D24" i="2"/>
  <c r="E24" i="2"/>
  <c r="F24" i="2"/>
  <c r="G24" i="2"/>
  <c r="I24" i="2"/>
  <c r="B23" i="2"/>
  <c r="C23" i="2"/>
  <c r="D23" i="2"/>
  <c r="E23" i="2"/>
  <c r="F23" i="2"/>
  <c r="G23" i="2"/>
  <c r="I23" i="2"/>
  <c r="B22" i="2"/>
  <c r="C22" i="2"/>
  <c r="D22" i="2"/>
  <c r="E22" i="2"/>
  <c r="F22" i="2"/>
  <c r="G22" i="2"/>
  <c r="I22" i="2"/>
  <c r="B21" i="2"/>
  <c r="C21" i="2"/>
  <c r="D21" i="2"/>
  <c r="E21" i="2"/>
  <c r="F21" i="2"/>
  <c r="G21" i="2"/>
  <c r="I21" i="2"/>
  <c r="B20" i="2"/>
  <c r="C20" i="2"/>
  <c r="D20" i="2"/>
  <c r="E20" i="2"/>
  <c r="F20" i="2"/>
  <c r="G20" i="2"/>
  <c r="I20" i="2"/>
  <c r="B19" i="2"/>
  <c r="C19" i="2"/>
  <c r="D19" i="2"/>
  <c r="E19" i="2"/>
  <c r="F19" i="2"/>
  <c r="G19" i="2"/>
  <c r="I19" i="2"/>
  <c r="B18" i="2"/>
  <c r="C18" i="2"/>
  <c r="D18" i="2"/>
  <c r="E18" i="2"/>
  <c r="F18" i="2"/>
  <c r="G18" i="2"/>
  <c r="I18" i="2"/>
  <c r="B17" i="2"/>
  <c r="C17" i="2"/>
  <c r="D17" i="2"/>
  <c r="E17" i="2"/>
  <c r="F17" i="2"/>
  <c r="G17" i="2"/>
  <c r="I17" i="2"/>
  <c r="B16" i="2"/>
  <c r="C16" i="2"/>
  <c r="D16" i="2"/>
  <c r="E16" i="2"/>
  <c r="F16" i="2"/>
  <c r="G16" i="2"/>
  <c r="I16" i="2"/>
  <c r="B15" i="2"/>
  <c r="C15" i="2"/>
  <c r="D15" i="2"/>
  <c r="E15" i="2"/>
  <c r="F15" i="2"/>
  <c r="G15" i="2"/>
  <c r="I15" i="2"/>
  <c r="B14" i="2"/>
  <c r="C14" i="2"/>
  <c r="D14" i="2"/>
  <c r="E14" i="2"/>
  <c r="F14" i="2"/>
  <c r="G14" i="2"/>
  <c r="I14" i="2"/>
  <c r="B13" i="2"/>
  <c r="C13" i="2"/>
  <c r="D13" i="2"/>
  <c r="E13" i="2"/>
  <c r="F13" i="2"/>
  <c r="G13" i="2"/>
  <c r="I13" i="2"/>
  <c r="B12" i="2"/>
  <c r="C12" i="2"/>
  <c r="D12" i="2"/>
  <c r="E12" i="2"/>
  <c r="F12" i="2"/>
  <c r="G12" i="2"/>
  <c r="I12" i="2"/>
  <c r="B11" i="2"/>
  <c r="C11" i="2"/>
  <c r="D11" i="2"/>
  <c r="E11" i="2"/>
  <c r="F11" i="2"/>
  <c r="G11" i="2"/>
  <c r="I11" i="2"/>
  <c r="B10" i="2"/>
  <c r="C10" i="2"/>
  <c r="D10" i="2"/>
  <c r="E10" i="2"/>
  <c r="F10" i="2"/>
  <c r="G10" i="2"/>
  <c r="I10" i="2"/>
  <c r="B9" i="2"/>
  <c r="C9" i="2"/>
  <c r="D9" i="2"/>
  <c r="E9" i="2"/>
  <c r="F9" i="2"/>
  <c r="G9" i="2"/>
  <c r="I9" i="2"/>
  <c r="B8" i="2"/>
  <c r="C8" i="2"/>
  <c r="D8" i="2"/>
  <c r="E8" i="2"/>
  <c r="F8" i="2"/>
  <c r="G8" i="2"/>
  <c r="I8" i="2"/>
  <c r="B7" i="2"/>
  <c r="C7" i="2"/>
  <c r="D7" i="2"/>
  <c r="E7" i="2"/>
  <c r="F7" i="2"/>
  <c r="G7" i="2"/>
  <c r="I7" i="2"/>
  <c r="B6" i="2"/>
  <c r="C6" i="2"/>
  <c r="D6" i="2"/>
  <c r="E6" i="2"/>
  <c r="F6" i="2"/>
  <c r="G6" i="2"/>
  <c r="I6" i="2"/>
  <c r="B5" i="2"/>
  <c r="C5" i="2"/>
  <c r="D5" i="2"/>
  <c r="E5" i="2"/>
  <c r="F5" i="2"/>
  <c r="G5" i="2"/>
  <c r="I5" i="2"/>
  <c r="B4" i="2"/>
  <c r="C4" i="2"/>
  <c r="D4" i="2"/>
  <c r="E4" i="2"/>
  <c r="F4" i="2"/>
  <c r="G4" i="2"/>
  <c r="I4" i="2"/>
  <c r="B3" i="2"/>
  <c r="C3" i="2"/>
  <c r="D3" i="2"/>
  <c r="E3" i="2"/>
  <c r="F3" i="2"/>
  <c r="G3" i="2"/>
  <c r="I3" i="2"/>
  <c r="B2" i="2"/>
  <c r="C2" i="2"/>
  <c r="D2" i="2"/>
  <c r="E2" i="2"/>
  <c r="F2" i="2"/>
  <c r="G2" i="2"/>
  <c r="I2" i="2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<sst xmlns="http://schemas.openxmlformats.org/spreadsheetml/2006/main" count="2178" uniqueCount="435">
  <si>
    <t>MATCH</t>
  </si>
  <si>
    <t>I</t>
  </si>
  <si>
    <t>II</t>
  </si>
  <si>
    <t>III</t>
  </si>
  <si>
    <t>IV</t>
  </si>
  <si>
    <t>V</t>
  </si>
  <si>
    <t>VI</t>
  </si>
  <si>
    <t>Total</t>
  </si>
  <si>
    <t>Team</t>
  </si>
  <si>
    <t>Last</t>
  </si>
  <si>
    <t>AITE</t>
  </si>
  <si>
    <t>First</t>
  </si>
  <si>
    <t>School</t>
  </si>
  <si>
    <t>Grade</t>
  </si>
  <si>
    <t>Burkhardt</t>
  </si>
  <si>
    <t>Lauren</t>
  </si>
  <si>
    <t>Kempton</t>
  </si>
  <si>
    <t>Julia</t>
  </si>
  <si>
    <t>Bethel</t>
  </si>
  <si>
    <t>Sorial</t>
  </si>
  <si>
    <t>Daniel</t>
  </si>
  <si>
    <t>Brien McMahon</t>
  </si>
  <si>
    <t>Ulyanov</t>
  </si>
  <si>
    <t>Katya</t>
  </si>
  <si>
    <t>Brunswick School</t>
  </si>
  <si>
    <t>Jain</t>
  </si>
  <si>
    <t>Manik</t>
  </si>
  <si>
    <t>Christian Heritage</t>
  </si>
  <si>
    <t>Craner</t>
  </si>
  <si>
    <t>Alyssa</t>
  </si>
  <si>
    <t>Alvero</t>
  </si>
  <si>
    <t>Danbury</t>
  </si>
  <si>
    <t>Darien</t>
  </si>
  <si>
    <t>Banala</t>
  </si>
  <si>
    <t>Dheeraj</t>
  </si>
  <si>
    <t>Fairfield Ludlowe</t>
  </si>
  <si>
    <t>DaSilva</t>
  </si>
  <si>
    <t>Danielle</t>
  </si>
  <si>
    <t>Fairfield Prep</t>
  </si>
  <si>
    <t>Gutzman</t>
  </si>
  <si>
    <t>Cyril</t>
  </si>
  <si>
    <t>Fairfield Warde</t>
  </si>
  <si>
    <t>Kelsey</t>
  </si>
  <si>
    <t>Greens Farms</t>
  </si>
  <si>
    <t>Mason</t>
  </si>
  <si>
    <t>Greenwich Academy</t>
  </si>
  <si>
    <t>Makarla</t>
  </si>
  <si>
    <t>Aditya</t>
  </si>
  <si>
    <t>Greenwich High</t>
  </si>
  <si>
    <t>Aldrich</t>
  </si>
  <si>
    <t>Seixas</t>
  </si>
  <si>
    <t>Joel Barlow</t>
  </si>
  <si>
    <t>King</t>
  </si>
  <si>
    <t>New Canaan</t>
  </si>
  <si>
    <t>Brown</t>
  </si>
  <si>
    <t>Nyomi</t>
  </si>
  <si>
    <t>Newtown</t>
  </si>
  <si>
    <t>Jones</t>
  </si>
  <si>
    <t>Ridgefield</t>
  </si>
  <si>
    <t>Luo</t>
  </si>
  <si>
    <t>Emily</t>
  </si>
  <si>
    <t>St. Joseph</t>
  </si>
  <si>
    <t>St. Luke's</t>
  </si>
  <si>
    <t>Partida</t>
  </si>
  <si>
    <t>Stamford</t>
  </si>
  <si>
    <t>Saul</t>
  </si>
  <si>
    <t>Stanwich School</t>
  </si>
  <si>
    <t>Marielise</t>
  </si>
  <si>
    <t>Robillard</t>
  </si>
  <si>
    <t>Montinaro</t>
  </si>
  <si>
    <t>Jack</t>
  </si>
  <si>
    <t>Staples</t>
  </si>
  <si>
    <t>Westhill</t>
  </si>
  <si>
    <t>Weston</t>
  </si>
  <si>
    <t>Wilton</t>
  </si>
  <si>
    <t>Nwana</t>
  </si>
  <si>
    <t>Muna</t>
  </si>
  <si>
    <t>Turchetta</t>
  </si>
  <si>
    <t>Willie</t>
  </si>
  <si>
    <t>Hodge</t>
  </si>
  <si>
    <t>Tallon</t>
  </si>
  <si>
    <t>Cheng</t>
  </si>
  <si>
    <t>Justin</t>
  </si>
  <si>
    <t>Boer</t>
  </si>
  <si>
    <t>Nick</t>
  </si>
  <si>
    <t>Bao</t>
  </si>
  <si>
    <t>Fuyue</t>
  </si>
  <si>
    <t>Xu</t>
  </si>
  <si>
    <t>Ruiyang</t>
  </si>
  <si>
    <t>Ju</t>
  </si>
  <si>
    <t>Yan</t>
  </si>
  <si>
    <t>Colgate</t>
  </si>
  <si>
    <t>Du</t>
  </si>
  <si>
    <t>Siyi</t>
  </si>
  <si>
    <t>Hong</t>
  </si>
  <si>
    <t>Wanchen</t>
  </si>
  <si>
    <t>Dubey</t>
  </si>
  <si>
    <t>Thomas</t>
  </si>
  <si>
    <t>Faith</t>
  </si>
  <si>
    <t>Fong</t>
  </si>
  <si>
    <t>Kevin</t>
  </si>
  <si>
    <t>Orr</t>
  </si>
  <si>
    <t>Alex</t>
  </si>
  <si>
    <t>Durante</t>
  </si>
  <si>
    <t>Philip</t>
  </si>
  <si>
    <t>Andrei</t>
  </si>
  <si>
    <t>Dhull</t>
  </si>
  <si>
    <t>Ria</t>
  </si>
  <si>
    <t>Vincent</t>
  </si>
  <si>
    <t>Wu</t>
  </si>
  <si>
    <t>Dicheng</t>
  </si>
  <si>
    <t>Mehta</t>
  </si>
  <si>
    <t>Angela</t>
  </si>
  <si>
    <t>Pfrommer</t>
  </si>
  <si>
    <t>Shabet</t>
  </si>
  <si>
    <t>Matthew</t>
  </si>
  <si>
    <t>Mediboina</t>
  </si>
  <si>
    <t>Scihita</t>
  </si>
  <si>
    <t>Dai</t>
  </si>
  <si>
    <t>jingyi</t>
  </si>
  <si>
    <t>LaFalce</t>
  </si>
  <si>
    <t>Jared</t>
  </si>
  <si>
    <t>Smith</t>
  </si>
  <si>
    <t>Shailen</t>
  </si>
  <si>
    <t>Anand</t>
  </si>
  <si>
    <t>Adithya</t>
  </si>
  <si>
    <t>Ervin</t>
  </si>
  <si>
    <t>Laura</t>
  </si>
  <si>
    <t>Lin</t>
  </si>
  <si>
    <t>Michael</t>
  </si>
  <si>
    <t>Zhu</t>
  </si>
  <si>
    <t>Bruce</t>
  </si>
  <si>
    <t>Chen</t>
  </si>
  <si>
    <t>Bowen</t>
  </si>
  <si>
    <t>ROUND</t>
  </si>
  <si>
    <t>He</t>
  </si>
  <si>
    <t>Zhang</t>
  </si>
  <si>
    <t>Jia</t>
  </si>
  <si>
    <t>Albert</t>
  </si>
  <si>
    <t>Shay</t>
  </si>
  <si>
    <t>Sonia</t>
  </si>
  <si>
    <t>Mothukuri</t>
  </si>
  <si>
    <t>Mohith</t>
  </si>
  <si>
    <t>Sau</t>
  </si>
  <si>
    <t>Sambhab</t>
  </si>
  <si>
    <t>Davis</t>
  </si>
  <si>
    <t>Nalaparedy</t>
  </si>
  <si>
    <t>Abhinov</t>
  </si>
  <si>
    <t>Garg</t>
  </si>
  <si>
    <t>Chaitanya</t>
  </si>
  <si>
    <t>Yu</t>
  </si>
  <si>
    <t>Jerry</t>
  </si>
  <si>
    <t>Snyash</t>
  </si>
  <si>
    <t>Andrew</t>
  </si>
  <si>
    <t>Bhogta</t>
  </si>
  <si>
    <t>Arya</t>
  </si>
  <si>
    <t>Gartland</t>
  </si>
  <si>
    <t>Teddy</t>
  </si>
  <si>
    <t>Liam</t>
  </si>
  <si>
    <t>Hammer</t>
  </si>
  <si>
    <t>Luke</t>
  </si>
  <si>
    <t>Eva</t>
  </si>
  <si>
    <t>Ameet</t>
  </si>
  <si>
    <t>Rothwell</t>
  </si>
  <si>
    <t>Zach</t>
  </si>
  <si>
    <t>DeMott</t>
  </si>
  <si>
    <t>Megan</t>
  </si>
  <si>
    <t>Bhagwani</t>
  </si>
  <si>
    <t>Rahul</t>
  </si>
  <si>
    <t>Pannone</t>
  </si>
  <si>
    <t>Alina</t>
  </si>
  <si>
    <t>Laumas</t>
  </si>
  <si>
    <t>Anisha</t>
  </si>
  <si>
    <t>Paulin</t>
  </si>
  <si>
    <t>LaTrenta</t>
  </si>
  <si>
    <t>Jillian</t>
  </si>
  <si>
    <t>Pittigano</t>
  </si>
  <si>
    <t>Sydney</t>
  </si>
  <si>
    <t>Tulchinsky</t>
  </si>
  <si>
    <t>Hanna</t>
  </si>
  <si>
    <t>Li</t>
  </si>
  <si>
    <t>Jovita</t>
  </si>
  <si>
    <t>Destin</t>
  </si>
  <si>
    <t>Charles</t>
  </si>
  <si>
    <t>Kovach</t>
  </si>
  <si>
    <t>Bob</t>
  </si>
  <si>
    <t>Ma</t>
  </si>
  <si>
    <t>Steven</t>
  </si>
  <si>
    <t>Shi</t>
  </si>
  <si>
    <t>Henry</t>
  </si>
  <si>
    <t>Ward</t>
  </si>
  <si>
    <t>Tom</t>
  </si>
  <si>
    <t>Jason</t>
  </si>
  <si>
    <t>Wang</t>
  </si>
  <si>
    <t>Zachary</t>
  </si>
  <si>
    <t>Selxas</t>
  </si>
  <si>
    <t>Xiong</t>
  </si>
  <si>
    <t>Derrick</t>
  </si>
  <si>
    <t>Frauen</t>
  </si>
  <si>
    <t>William</t>
  </si>
  <si>
    <t>Palvinski</t>
  </si>
  <si>
    <t>Meindl</t>
  </si>
  <si>
    <t>Jamie</t>
  </si>
  <si>
    <t>Lam</t>
  </si>
  <si>
    <t>Jonanthan</t>
  </si>
  <si>
    <t>Klein-Wassink</t>
  </si>
  <si>
    <t>Saah</t>
  </si>
  <si>
    <t>Gunawardana</t>
  </si>
  <si>
    <t>Dilan</t>
  </si>
  <si>
    <t>Tu</t>
  </si>
  <si>
    <t>Rowberry</t>
  </si>
  <si>
    <t>Foster</t>
  </si>
  <si>
    <t>Tony</t>
  </si>
  <si>
    <t>McHale</t>
  </si>
  <si>
    <t>Sean</t>
  </si>
  <si>
    <t>Gribelyuk</t>
  </si>
  <si>
    <t>Elena</t>
  </si>
  <si>
    <t>Kathy</t>
  </si>
  <si>
    <t>Salvi</t>
  </si>
  <si>
    <t>Gabe</t>
  </si>
  <si>
    <t>Raker</t>
  </si>
  <si>
    <t>Cameron</t>
  </si>
  <si>
    <t>Cici</t>
  </si>
  <si>
    <t>Perez</t>
  </si>
  <si>
    <t>Nic</t>
  </si>
  <si>
    <t>Gilbert</t>
  </si>
  <si>
    <t>Ehlers</t>
  </si>
  <si>
    <t>Mallory</t>
  </si>
  <si>
    <t>Mule</t>
  </si>
  <si>
    <t>Michelle</t>
  </si>
  <si>
    <t>Ogale</t>
  </si>
  <si>
    <t>Adi</t>
  </si>
  <si>
    <t>Lu</t>
  </si>
  <si>
    <t>Stiles</t>
  </si>
  <si>
    <t>Nicholas</t>
  </si>
  <si>
    <t>Popov</t>
  </si>
  <si>
    <t>Ansh</t>
  </si>
  <si>
    <t>Jai</t>
  </si>
  <si>
    <t>Radoslanov</t>
  </si>
  <si>
    <t>George</t>
  </si>
  <si>
    <t>Xue</t>
  </si>
  <si>
    <t>Allen</t>
  </si>
  <si>
    <t>Pankow</t>
  </si>
  <si>
    <t>Haily</t>
  </si>
  <si>
    <t>Ingwersen</t>
  </si>
  <si>
    <t>Brien</t>
  </si>
  <si>
    <t>Raparti</t>
  </si>
  <si>
    <t>Alee</t>
  </si>
  <si>
    <t>Buckley</t>
  </si>
  <si>
    <t>Robert</t>
  </si>
  <si>
    <t>Scott</t>
  </si>
  <si>
    <t>Sam</t>
  </si>
  <si>
    <t>Stephen</t>
  </si>
  <si>
    <t>Lui</t>
  </si>
  <si>
    <t>Dillon</t>
  </si>
  <si>
    <t>Caroline</t>
  </si>
  <si>
    <t>McQuilkin</t>
  </si>
  <si>
    <t>Questin</t>
  </si>
  <si>
    <t>Sun</t>
  </si>
  <si>
    <t>Raymond</t>
  </si>
  <si>
    <t>Epstein</t>
  </si>
  <si>
    <t>Chang</t>
  </si>
  <si>
    <t>Nathaniel</t>
  </si>
  <si>
    <t>Kunichetty</t>
  </si>
  <si>
    <t>Sachit</t>
  </si>
  <si>
    <t>Liu</t>
  </si>
  <si>
    <t>Carol</t>
  </si>
  <si>
    <t>Ke</t>
  </si>
  <si>
    <t>Lindsey</t>
  </si>
  <si>
    <t>Meman</t>
  </si>
  <si>
    <t>Bilal</t>
  </si>
  <si>
    <t>St. Lukes</t>
  </si>
  <si>
    <t>Guo</t>
  </si>
  <si>
    <t>Kekedjian</t>
  </si>
  <si>
    <t>Ziyuan</t>
  </si>
  <si>
    <t>Chloe</t>
  </si>
  <si>
    <t>Hobson</t>
  </si>
  <si>
    <t>Jonathan</t>
  </si>
  <si>
    <t>Goodwyn</t>
  </si>
  <si>
    <t>Archer</t>
  </si>
  <si>
    <t>Memon</t>
  </si>
  <si>
    <t>Aisha</t>
  </si>
  <si>
    <t>Yang</t>
  </si>
  <si>
    <t>Andy</t>
  </si>
  <si>
    <t>Uddin</t>
  </si>
  <si>
    <t>Imtiaz</t>
  </si>
  <si>
    <t>DeCamp</t>
  </si>
  <si>
    <t>Corey</t>
  </si>
  <si>
    <t>Ross</t>
  </si>
  <si>
    <t>Alejandro</t>
  </si>
  <si>
    <t>Naralasetty</t>
  </si>
  <si>
    <t>Rohith</t>
  </si>
  <si>
    <t>Dustin</t>
  </si>
  <si>
    <t>Ordonez</t>
  </si>
  <si>
    <t>Jordan</t>
  </si>
  <si>
    <t>Armstrong</t>
  </si>
  <si>
    <t>Rithin</t>
  </si>
  <si>
    <t>Zhiyao</t>
  </si>
  <si>
    <t>Stanwich</t>
  </si>
  <si>
    <t>Shanshan</t>
  </si>
  <si>
    <t>Huang</t>
  </si>
  <si>
    <t>Zhicheng</t>
  </si>
  <si>
    <t>Saavedra</t>
  </si>
  <si>
    <t>Mauricio</t>
  </si>
  <si>
    <t>Hannett</t>
  </si>
  <si>
    <t>Katrina</t>
  </si>
  <si>
    <t>Eichmann</t>
  </si>
  <si>
    <t>Wallace</t>
  </si>
  <si>
    <t>Sacha</t>
  </si>
  <si>
    <t>Mendik</t>
  </si>
  <si>
    <t>Mary</t>
  </si>
  <si>
    <t>Murali</t>
  </si>
  <si>
    <t>Anaruddha</t>
  </si>
  <si>
    <t>Hardie</t>
  </si>
  <si>
    <t>Austen</t>
  </si>
  <si>
    <t>Carey</t>
  </si>
  <si>
    <t>Teplica</t>
  </si>
  <si>
    <t>Carter</t>
  </si>
  <si>
    <t>Pasao</t>
  </si>
  <si>
    <t>Anisa</t>
  </si>
  <si>
    <t>Wesphal</t>
  </si>
  <si>
    <t>Ji</t>
  </si>
  <si>
    <t>Florin</t>
  </si>
  <si>
    <t>Edwards</t>
  </si>
  <si>
    <t>Tyler</t>
  </si>
  <si>
    <t>Suryawanshi</t>
  </si>
  <si>
    <t>Neev</t>
  </si>
  <si>
    <t>Behl</t>
  </si>
  <si>
    <t>Sarthak</t>
  </si>
  <si>
    <t>Mahapatra</t>
  </si>
  <si>
    <t>Koshik</t>
  </si>
  <si>
    <t>Marathe</t>
  </si>
  <si>
    <t>Rutvik</t>
  </si>
  <si>
    <t>Ukhanov</t>
  </si>
  <si>
    <t>Kyle</t>
  </si>
  <si>
    <t>Juware</t>
  </si>
  <si>
    <t>Tejas</t>
  </si>
  <si>
    <t>Boczar</t>
  </si>
  <si>
    <t>Adam</t>
  </si>
  <si>
    <t>Kayla</t>
  </si>
  <si>
    <t>Ronai</t>
  </si>
  <si>
    <t>Joshua</t>
  </si>
  <si>
    <t>Khan</t>
  </si>
  <si>
    <t>Zamahn</t>
  </si>
  <si>
    <t>Levin</t>
  </si>
  <si>
    <t>Rajesh</t>
  </si>
  <si>
    <t>Ashwath</t>
  </si>
  <si>
    <t>Gitlin</t>
  </si>
  <si>
    <t>Maximus</t>
  </si>
  <si>
    <t>Chuck</t>
  </si>
  <si>
    <t>Eustace</t>
  </si>
  <si>
    <t>AJ</t>
  </si>
  <si>
    <t>Larry</t>
  </si>
  <si>
    <t>Raniwala</t>
  </si>
  <si>
    <t>Rishabh</t>
  </si>
  <si>
    <t>Koutsaukos</t>
  </si>
  <si>
    <t>Ashley</t>
  </si>
  <si>
    <t>DeSimone</t>
  </si>
  <si>
    <t>Adrian</t>
  </si>
  <si>
    <t>Kucher</t>
  </si>
  <si>
    <t>Nadia</t>
  </si>
  <si>
    <t>Mehra</t>
  </si>
  <si>
    <t>Anna</t>
  </si>
  <si>
    <t>Arther</t>
  </si>
  <si>
    <t>Guizzo</t>
  </si>
  <si>
    <t>Sophia</t>
  </si>
  <si>
    <t>Choi</t>
  </si>
  <si>
    <t>Kenneth</t>
  </si>
  <si>
    <t>Qi</t>
  </si>
  <si>
    <t>Katherine</t>
  </si>
  <si>
    <t>Goodwin</t>
  </si>
  <si>
    <t>Johnathan</t>
  </si>
  <si>
    <t>Briggs</t>
  </si>
  <si>
    <t>DeMarco</t>
  </si>
  <si>
    <t>Bhogte</t>
  </si>
  <si>
    <t>Dominic</t>
  </si>
  <si>
    <t>Katre</t>
  </si>
  <si>
    <t>Manchanda</t>
  </si>
  <si>
    <t>Grihith</t>
  </si>
  <si>
    <t>Jill</t>
  </si>
  <si>
    <t>Parikh</t>
  </si>
  <si>
    <t>Arav</t>
  </si>
  <si>
    <t>Mural</t>
  </si>
  <si>
    <t>Sirina</t>
  </si>
  <si>
    <t>Henriquez</t>
  </si>
  <si>
    <t>Breanna</t>
  </si>
  <si>
    <t>Marielice</t>
  </si>
  <si>
    <t>Israel</t>
  </si>
  <si>
    <t>Ben</t>
  </si>
  <si>
    <t>Berger</t>
  </si>
  <si>
    <t>Boren</t>
  </si>
  <si>
    <t>Shivram</t>
  </si>
  <si>
    <t>Rithwik</t>
  </si>
  <si>
    <t>Desimone</t>
  </si>
  <si>
    <t>Le</t>
  </si>
  <si>
    <t>Duy</t>
  </si>
  <si>
    <t>Looney</t>
  </si>
  <si>
    <t>Ryan</t>
  </si>
  <si>
    <t>Kpodar</t>
  </si>
  <si>
    <t>O'Neal</t>
  </si>
  <si>
    <t>Kavtroukasa</t>
  </si>
  <si>
    <t>Nguyen</t>
  </si>
  <si>
    <t>Srihita</t>
  </si>
  <si>
    <t>Shah</t>
  </si>
  <si>
    <t>Minson</t>
  </si>
  <si>
    <t>Necakov</t>
  </si>
  <si>
    <t>Dalal</t>
  </si>
  <si>
    <t>Purna</t>
  </si>
  <si>
    <t>Kenausis</t>
  </si>
  <si>
    <t>Ruby</t>
  </si>
  <si>
    <t>Demott</t>
  </si>
  <si>
    <t>Zhao</t>
  </si>
  <si>
    <t>Grace</t>
  </si>
  <si>
    <t>Surgent</t>
  </si>
  <si>
    <t>Nicole</t>
  </si>
  <si>
    <t>Juliet</t>
  </si>
  <si>
    <t>Michalski</t>
  </si>
  <si>
    <t>Annie</t>
  </si>
  <si>
    <t>Fox</t>
  </si>
  <si>
    <t>Simon</t>
  </si>
  <si>
    <t>Narasimhan</t>
  </si>
  <si>
    <t>Arjun</t>
  </si>
  <si>
    <t>Anna Therese</t>
  </si>
  <si>
    <t>Reiss</t>
  </si>
  <si>
    <t>Plewicz</t>
  </si>
  <si>
    <t>Jakub</t>
  </si>
  <si>
    <t>Rutigliano</t>
  </si>
  <si>
    <t>Ripley</t>
  </si>
  <si>
    <t>Walsh</t>
  </si>
  <si>
    <t>Chris</t>
  </si>
  <si>
    <t>Akole</t>
  </si>
  <si>
    <t>Ajit</t>
  </si>
  <si>
    <t>Pasad</t>
  </si>
  <si>
    <t>Varghese</t>
  </si>
  <si>
    <t>Adarsh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</si>
</sst>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2"/>
      <name val="Arial"/>
    </font>
    <font>
      <b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/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/>
  </sheetViews>
  <sheetFormatPr baseColWidth="10" defaultColWidth="14.5" defaultRowHeight="15.75" customHeight="1" x14ac:dyDescent="0"/>
  <cols>
    <col min="1" max="1" width="23.1640625" customWidth="1"/>
  </cols>
  <sheetData>
    <row r="1" spans="1:8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5.75" customHeight="1">
      <c r="A2" s="3"/>
      <c r="B2" s="4"/>
      <c r="C2" s="4"/>
      <c r="D2" s="4"/>
      <c r="E2" s="4"/>
      <c r="F2" s="4"/>
      <c r="G2" s="4"/>
      <c r="H2" s="4"/>
    </row>
    <row r="3" spans="1:8">
      <c r="A3" s="5" t="s">
        <v>10</v>
      </c>
      <c r="B3" s="2">
        <v>25</v>
      </c>
      <c r="C3" s="6">
        <v>15</v>
      </c>
      <c r="D3" s="6"/>
      <c r="E3" s="6"/>
      <c r="F3" s="6"/>
      <c r="G3" s="6"/>
      <c r="H3" s="6">
        <f t="shared" ref="H3:H28" si="0">SUM(B3:G3)</f>
        <v>40</v>
      </c>
    </row>
    <row r="4" spans="1:8">
      <c r="A4" s="5" t="s">
        <v>18</v>
      </c>
      <c r="B4" s="2">
        <v>30</v>
      </c>
      <c r="C4" s="6">
        <v>21</v>
      </c>
      <c r="D4" s="6"/>
      <c r="E4" s="6"/>
      <c r="F4" s="6"/>
      <c r="G4" s="6"/>
      <c r="H4" s="6">
        <f t="shared" si="0"/>
        <v>51</v>
      </c>
    </row>
    <row r="5" spans="1:8">
      <c r="A5" s="5" t="s">
        <v>21</v>
      </c>
      <c r="B5" s="2">
        <v>29</v>
      </c>
      <c r="C5" s="6">
        <v>20</v>
      </c>
      <c r="D5" s="6"/>
      <c r="E5" s="6"/>
      <c r="F5" s="6"/>
      <c r="G5" s="6"/>
      <c r="H5" s="6">
        <f t="shared" si="0"/>
        <v>49</v>
      </c>
    </row>
    <row r="6" spans="1:8">
      <c r="A6" s="5" t="s">
        <v>24</v>
      </c>
      <c r="B6" s="2">
        <v>71</v>
      </c>
      <c r="C6" s="6">
        <v>62</v>
      </c>
      <c r="D6" s="6"/>
      <c r="E6" s="6"/>
      <c r="F6" s="6"/>
      <c r="G6" s="6"/>
      <c r="H6" s="6">
        <f t="shared" si="0"/>
        <v>133</v>
      </c>
    </row>
    <row r="7" spans="1:8">
      <c r="A7" s="5" t="s">
        <v>27</v>
      </c>
      <c r="B7" s="2">
        <v>77</v>
      </c>
      <c r="C7" s="6">
        <v>65</v>
      </c>
      <c r="D7" s="6"/>
      <c r="E7" s="6"/>
      <c r="F7" s="6"/>
      <c r="G7" s="6"/>
      <c r="H7" s="6">
        <f t="shared" si="0"/>
        <v>142</v>
      </c>
    </row>
    <row r="8" spans="1:8">
      <c r="A8" s="5" t="s">
        <v>31</v>
      </c>
      <c r="B8" s="2">
        <v>32</v>
      </c>
      <c r="C8" s="6">
        <v>19</v>
      </c>
      <c r="D8" s="6"/>
      <c r="E8" s="6"/>
      <c r="F8" s="6"/>
      <c r="G8" s="6"/>
      <c r="H8" s="6">
        <f t="shared" si="0"/>
        <v>51</v>
      </c>
    </row>
    <row r="9" spans="1:8">
      <c r="A9" s="5" t="s">
        <v>32</v>
      </c>
      <c r="B9" s="2">
        <v>76</v>
      </c>
      <c r="C9" s="6">
        <v>57</v>
      </c>
      <c r="D9" s="6"/>
      <c r="E9" s="6"/>
      <c r="F9" s="6"/>
      <c r="G9" s="6"/>
      <c r="H9" s="6">
        <f t="shared" si="0"/>
        <v>133</v>
      </c>
    </row>
    <row r="10" spans="1:8">
      <c r="A10" s="5" t="s">
        <v>35</v>
      </c>
      <c r="B10" s="2">
        <v>45</v>
      </c>
      <c r="C10" s="6">
        <v>41</v>
      </c>
      <c r="D10" s="6"/>
      <c r="E10" s="6"/>
      <c r="F10" s="6"/>
      <c r="G10" s="6"/>
      <c r="H10" s="6">
        <f t="shared" si="0"/>
        <v>86</v>
      </c>
    </row>
    <row r="11" spans="1:8">
      <c r="A11" s="5" t="s">
        <v>38</v>
      </c>
      <c r="B11" s="2">
        <v>62</v>
      </c>
      <c r="C11" s="6">
        <v>67</v>
      </c>
      <c r="D11" s="6"/>
      <c r="E11" s="6"/>
      <c r="F11" s="6"/>
      <c r="G11" s="6"/>
      <c r="H11" s="6">
        <f t="shared" si="0"/>
        <v>129</v>
      </c>
    </row>
    <row r="12" spans="1:8">
      <c r="A12" s="5" t="s">
        <v>41</v>
      </c>
      <c r="B12" s="2">
        <v>55</v>
      </c>
      <c r="C12" s="6">
        <v>44</v>
      </c>
      <c r="D12" s="6"/>
      <c r="E12" s="6"/>
      <c r="F12" s="6"/>
      <c r="G12" s="6"/>
      <c r="H12" s="6">
        <f t="shared" si="0"/>
        <v>99</v>
      </c>
    </row>
    <row r="13" spans="1:8">
      <c r="A13" s="5" t="s">
        <v>43</v>
      </c>
      <c r="B13" s="2">
        <v>62</v>
      </c>
      <c r="C13" s="6">
        <v>44</v>
      </c>
      <c r="D13" s="6"/>
      <c r="E13" s="6"/>
      <c r="F13" s="6"/>
      <c r="G13" s="6"/>
      <c r="H13" s="6">
        <f t="shared" si="0"/>
        <v>106</v>
      </c>
    </row>
    <row r="14" spans="1:8">
      <c r="A14" s="5" t="s">
        <v>45</v>
      </c>
      <c r="B14" s="2">
        <v>32</v>
      </c>
      <c r="C14" s="6">
        <v>45</v>
      </c>
      <c r="D14" s="6"/>
      <c r="E14" s="6"/>
      <c r="F14" s="6"/>
      <c r="G14" s="6"/>
      <c r="H14" s="6">
        <f t="shared" si="0"/>
        <v>77</v>
      </c>
    </row>
    <row r="15" spans="1:8">
      <c r="A15" s="5" t="s">
        <v>48</v>
      </c>
      <c r="B15" s="2">
        <v>114</v>
      </c>
      <c r="C15" s="6">
        <v>102</v>
      </c>
      <c r="D15" s="6"/>
      <c r="E15" s="6"/>
      <c r="F15" s="6"/>
      <c r="G15" s="6"/>
      <c r="H15" s="6">
        <f t="shared" si="0"/>
        <v>216</v>
      </c>
    </row>
    <row r="16" spans="1:8">
      <c r="A16" s="5" t="s">
        <v>51</v>
      </c>
      <c r="B16" s="2">
        <v>36</v>
      </c>
      <c r="C16" s="6">
        <v>40</v>
      </c>
      <c r="D16" s="6"/>
      <c r="E16" s="6"/>
      <c r="F16" s="6"/>
      <c r="G16" s="6"/>
      <c r="H16" s="6">
        <f t="shared" si="0"/>
        <v>76</v>
      </c>
    </row>
    <row r="17" spans="1:8">
      <c r="A17" s="5" t="s">
        <v>52</v>
      </c>
      <c r="B17" s="2">
        <v>61</v>
      </c>
      <c r="C17" s="6">
        <v>55</v>
      </c>
      <c r="D17" s="6"/>
      <c r="E17" s="6"/>
      <c r="F17" s="6"/>
      <c r="G17" s="6"/>
      <c r="H17" s="6">
        <f t="shared" si="0"/>
        <v>116</v>
      </c>
    </row>
    <row r="18" spans="1:8">
      <c r="A18" s="5" t="s">
        <v>53</v>
      </c>
      <c r="B18" s="2">
        <v>69</v>
      </c>
      <c r="C18" s="6">
        <v>42</v>
      </c>
      <c r="D18" s="6"/>
      <c r="E18" s="6"/>
      <c r="F18" s="6"/>
      <c r="G18" s="6"/>
      <c r="H18" s="6">
        <f t="shared" si="0"/>
        <v>111</v>
      </c>
    </row>
    <row r="19" spans="1:8">
      <c r="A19" s="5" t="s">
        <v>56</v>
      </c>
      <c r="B19" s="2">
        <v>43</v>
      </c>
      <c r="C19" s="6">
        <v>41</v>
      </c>
      <c r="D19" s="6"/>
      <c r="E19" s="6"/>
      <c r="F19" s="6"/>
      <c r="G19" s="6"/>
      <c r="H19" s="6">
        <f t="shared" si="0"/>
        <v>84</v>
      </c>
    </row>
    <row r="20" spans="1:8">
      <c r="A20" s="5" t="s">
        <v>58</v>
      </c>
      <c r="B20" s="2">
        <v>85</v>
      </c>
      <c r="C20" s="6">
        <v>74</v>
      </c>
      <c r="D20" s="6"/>
      <c r="E20" s="6"/>
      <c r="F20" s="6"/>
      <c r="G20" s="6"/>
      <c r="H20" s="6">
        <f t="shared" si="0"/>
        <v>159</v>
      </c>
    </row>
    <row r="21" spans="1:8">
      <c r="A21" s="5" t="s">
        <v>61</v>
      </c>
      <c r="B21" s="2">
        <v>43</v>
      </c>
      <c r="C21" s="6">
        <v>39</v>
      </c>
      <c r="D21" s="6"/>
      <c r="E21" s="6"/>
      <c r="F21" s="6"/>
      <c r="G21" s="6"/>
      <c r="H21" s="6">
        <f t="shared" si="0"/>
        <v>82</v>
      </c>
    </row>
    <row r="22" spans="1:8">
      <c r="A22" s="5" t="s">
        <v>62</v>
      </c>
      <c r="B22" s="2">
        <v>18</v>
      </c>
      <c r="C22" s="6">
        <v>20</v>
      </c>
      <c r="D22" s="6"/>
      <c r="E22" s="6"/>
      <c r="F22" s="6"/>
      <c r="G22" s="6"/>
      <c r="H22" s="6">
        <f t="shared" si="0"/>
        <v>38</v>
      </c>
    </row>
    <row r="23" spans="1:8">
      <c r="A23" s="5" t="s">
        <v>64</v>
      </c>
      <c r="B23" s="2">
        <v>28</v>
      </c>
      <c r="C23" s="6">
        <v>26</v>
      </c>
      <c r="D23" s="6"/>
      <c r="E23" s="6"/>
      <c r="F23" s="6"/>
      <c r="G23" s="6"/>
      <c r="H23" s="6">
        <f t="shared" si="0"/>
        <v>54</v>
      </c>
    </row>
    <row r="24" spans="1:8">
      <c r="A24" s="5" t="s">
        <v>66</v>
      </c>
      <c r="B24" s="2">
        <v>62</v>
      </c>
      <c r="C24" s="6">
        <v>28</v>
      </c>
      <c r="D24" s="6"/>
      <c r="E24" s="6"/>
      <c r="F24" s="6"/>
      <c r="G24" s="6"/>
      <c r="H24" s="6">
        <f t="shared" si="0"/>
        <v>90</v>
      </c>
    </row>
    <row r="25" spans="1:8">
      <c r="A25" s="5" t="s">
        <v>71</v>
      </c>
      <c r="B25" s="2">
        <v>70</v>
      </c>
      <c r="C25" s="6">
        <v>63</v>
      </c>
      <c r="D25" s="6"/>
      <c r="E25" s="6"/>
      <c r="F25" s="6"/>
      <c r="G25" s="6"/>
      <c r="H25" s="6">
        <f t="shared" si="0"/>
        <v>133</v>
      </c>
    </row>
    <row r="26" spans="1:8">
      <c r="A26" s="5" t="s">
        <v>72</v>
      </c>
      <c r="B26" s="2">
        <v>72</v>
      </c>
      <c r="C26" s="6">
        <v>57</v>
      </c>
      <c r="D26" s="6"/>
      <c r="E26" s="6"/>
      <c r="F26" s="6"/>
      <c r="G26" s="6"/>
      <c r="H26" s="6">
        <f t="shared" si="0"/>
        <v>129</v>
      </c>
    </row>
    <row r="27" spans="1:8">
      <c r="A27" s="5" t="s">
        <v>73</v>
      </c>
      <c r="B27" s="2">
        <v>26</v>
      </c>
      <c r="C27" s="6">
        <v>30</v>
      </c>
      <c r="D27" s="6"/>
      <c r="E27" s="6"/>
      <c r="F27" s="6"/>
      <c r="G27" s="6"/>
      <c r="H27" s="6">
        <f t="shared" si="0"/>
        <v>56</v>
      </c>
    </row>
    <row r="28" spans="1:8">
      <c r="A28" s="5" t="s">
        <v>74</v>
      </c>
      <c r="B28" s="2">
        <v>45</v>
      </c>
      <c r="C28" s="6">
        <v>46</v>
      </c>
      <c r="D28" s="6"/>
      <c r="E28" s="6"/>
      <c r="F28" s="6"/>
      <c r="G28" s="6"/>
      <c r="H28" s="6">
        <f t="shared" si="0"/>
        <v>91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baseColWidth="10" defaultColWidth="14.5" defaultRowHeight="15.75" customHeight="1" x14ac:dyDescent="0"/>
  <cols>
    <col min="1" max="1" width="23.1640625" customWidth="1"/>
  </cols>
  <sheetData>
    <row r="1" spans="1:9">
      <c r="A1" s="2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</v>
      </c>
      <c r="I1" s="1" t="s">
        <v>7</v>
      </c>
    </row>
    <row r="2" spans="1:9">
      <c r="A2" s="5" t="s">
        <v>10</v>
      </c>
      <c r="B2" s="2">
        <f>SUM('Score by School Match 3'!E3:E8)</f>
        <v>5</v>
      </c>
      <c r="C2" s="2">
        <f>SUM('Score by School Match 3'!F3:F8)</f>
        <v>1</v>
      </c>
      <c r="D2" s="2">
        <f>SUM('Score by School Match 3'!G3:G8)</f>
        <v>1</v>
      </c>
      <c r="E2" s="2">
        <f>SUM('Score by School Match 3'!H3:H8)</f>
        <v>3</v>
      </c>
      <c r="F2" s="2">
        <f>SUM('Score by School Match 3'!I3:I8)</f>
        <v>1</v>
      </c>
      <c r="G2" s="2">
        <f>SUM('Score by School Match 3'!J3:J8)</f>
        <v>4</v>
      </c>
      <c r="H2" s="2">
        <v>0</v>
      </c>
      <c r="I2" s="6">
        <f t="shared" ref="I2:I27" si="0">SUM(B2:H2)</f>
        <v>15</v>
      </c>
    </row>
    <row r="3" spans="1:9">
      <c r="A3" s="5" t="s">
        <v>18</v>
      </c>
      <c r="B3" s="2">
        <f>SUM('Score by School Match 3'!E10:E15)</f>
        <v>2</v>
      </c>
      <c r="C3" s="2">
        <f>SUM('Score by School Match 3'!F10:F15)</f>
        <v>4</v>
      </c>
      <c r="D3" s="2">
        <f>SUM('Score by School Match 3'!G10:G15)</f>
        <v>6</v>
      </c>
      <c r="E3" s="2">
        <f>SUM('Score by School Match 3'!H10:H15)</f>
        <v>3</v>
      </c>
      <c r="F3" s="2">
        <f>SUM('Score by School Match 3'!I10:I15)</f>
        <v>9</v>
      </c>
      <c r="G3" s="2">
        <f>SUM('Score by School Match 3'!J10:J15)</f>
        <v>8</v>
      </c>
      <c r="H3" s="2">
        <v>0</v>
      </c>
      <c r="I3" s="6">
        <f t="shared" si="0"/>
        <v>32</v>
      </c>
    </row>
    <row r="4" spans="1:9">
      <c r="A4" s="5" t="s">
        <v>21</v>
      </c>
      <c r="B4" s="2">
        <f>SUM('Score by School Match 3'!E17:E22)</f>
        <v>3</v>
      </c>
      <c r="C4" s="2">
        <f>SUM('Score by School Match 3'!F17:F22)</f>
        <v>0</v>
      </c>
      <c r="D4" s="2">
        <f>SUM('Score by School Match 3'!G17:G22)</f>
        <v>2</v>
      </c>
      <c r="E4" s="2">
        <f>SUM('Score by School Match 3'!H17:H22)</f>
        <v>5</v>
      </c>
      <c r="F4" s="2">
        <f>SUM('Score by School Match 3'!I17:I22)</f>
        <v>3</v>
      </c>
      <c r="G4" s="2">
        <f>SUM('Score by School Match 3'!J17:J22)</f>
        <v>4</v>
      </c>
      <c r="H4" s="2">
        <v>0</v>
      </c>
      <c r="I4" s="6">
        <f t="shared" si="0"/>
        <v>17</v>
      </c>
    </row>
    <row r="5" spans="1:9">
      <c r="A5" s="5" t="s">
        <v>24</v>
      </c>
      <c r="B5" s="2">
        <f>SUM('Score by School Match 3'!E24:E29)</f>
        <v>9</v>
      </c>
      <c r="C5" s="2">
        <f>SUM('Score by School Match 3'!F24:F29)</f>
        <v>4</v>
      </c>
      <c r="D5" s="2">
        <f>SUM('Score by School Match 3'!G24:G29)</f>
        <v>18</v>
      </c>
      <c r="E5" s="2">
        <f>SUM('Score by School Match 3'!H24:H29)</f>
        <v>3</v>
      </c>
      <c r="F5" s="2">
        <f>SUM('Score by School Match 3'!I24:I29)</f>
        <v>15</v>
      </c>
      <c r="G5" s="2">
        <f>SUM('Score by School Match 3'!J24:J29)</f>
        <v>16</v>
      </c>
      <c r="H5" s="2">
        <v>3</v>
      </c>
      <c r="I5" s="6">
        <f t="shared" si="0"/>
        <v>68</v>
      </c>
    </row>
    <row r="6" spans="1:9">
      <c r="A6" s="5" t="s">
        <v>27</v>
      </c>
      <c r="B6" s="2">
        <f>SUM('Score by School Match 3'!E31:E36)</f>
        <v>7</v>
      </c>
      <c r="C6" s="2">
        <f>SUM('Score by School Match 3'!F31:F36)</f>
        <v>7</v>
      </c>
      <c r="D6" s="2">
        <f>SUM('Score by School Match 3'!G31:G36)</f>
        <v>9</v>
      </c>
      <c r="E6" s="2">
        <f>SUM('Score by School Match 3'!H31:H36)</f>
        <v>6</v>
      </c>
      <c r="F6" s="2">
        <f>SUM('Score by School Match 3'!I31:I36)</f>
        <v>13</v>
      </c>
      <c r="G6" s="2">
        <f>SUM('Score by School Match 3'!J31:J36)</f>
        <v>12</v>
      </c>
      <c r="H6" s="2">
        <v>0</v>
      </c>
      <c r="I6" s="6">
        <f t="shared" si="0"/>
        <v>54</v>
      </c>
    </row>
    <row r="7" spans="1:9">
      <c r="A7" s="5" t="s">
        <v>31</v>
      </c>
      <c r="B7" s="2">
        <f>SUM('Score by School Match 3'!E38:E43)</f>
        <v>4</v>
      </c>
      <c r="C7" s="2">
        <f>SUM('Score by School Match 3'!F38:F43)</f>
        <v>0</v>
      </c>
      <c r="D7" s="2">
        <f>SUM('Score by School Match 3'!G38:G43)</f>
        <v>1</v>
      </c>
      <c r="E7" s="2">
        <f>SUM('Score by School Match 3'!H38:H43)</f>
        <v>3</v>
      </c>
      <c r="F7" s="2">
        <f>SUM('Score by School Match 3'!I38:I43)</f>
        <v>3</v>
      </c>
      <c r="G7" s="2">
        <f>SUM('Score by School Match 3'!J38:J43)</f>
        <v>2</v>
      </c>
      <c r="H7" s="2">
        <v>0</v>
      </c>
      <c r="I7" s="6">
        <f t="shared" si="0"/>
        <v>13</v>
      </c>
    </row>
    <row r="8" spans="1:9">
      <c r="A8" s="5" t="s">
        <v>32</v>
      </c>
      <c r="B8" s="2">
        <f>SUM('Score by School Match 3'!E45:E50)</f>
        <v>6</v>
      </c>
      <c r="C8" s="2">
        <f>SUM('Score by School Match 3'!F45:F50)</f>
        <v>9</v>
      </c>
      <c r="D8" s="2">
        <f>SUM('Score by School Match 3'!G45:G50)</f>
        <v>12</v>
      </c>
      <c r="E8" s="2">
        <f>SUM('Score by School Match 3'!H45:H50)</f>
        <v>5</v>
      </c>
      <c r="F8" s="2">
        <f>SUM('Score by School Match 3'!I45:I50)</f>
        <v>10</v>
      </c>
      <c r="G8" s="2">
        <f>SUM('Score by School Match 3'!J45:J50)</f>
        <v>6</v>
      </c>
      <c r="H8" s="2">
        <v>9</v>
      </c>
      <c r="I8" s="6">
        <f t="shared" si="0"/>
        <v>57</v>
      </c>
    </row>
    <row r="9" spans="1:9">
      <c r="A9" s="5" t="s">
        <v>35</v>
      </c>
      <c r="B9" s="2">
        <f>SUM('Score by School Match 3'!E52:E57)</f>
        <v>4</v>
      </c>
      <c r="C9" s="2">
        <f>SUM('Score by School Match 3'!F52:F57)</f>
        <v>0</v>
      </c>
      <c r="D9" s="2">
        <f>SUM('Score by School Match 3'!G52:G57)</f>
        <v>2</v>
      </c>
      <c r="E9" s="2">
        <f>SUM('Score by School Match 3'!H52:H57)</f>
        <v>2</v>
      </c>
      <c r="F9" s="2">
        <f>SUM('Score by School Match 3'!I52:I57)</f>
        <v>5</v>
      </c>
      <c r="G9" s="2">
        <f>SUM('Score by School Match 3'!J52:J57)</f>
        <v>10</v>
      </c>
      <c r="H9" s="2">
        <v>3</v>
      </c>
      <c r="I9" s="6">
        <f t="shared" si="0"/>
        <v>26</v>
      </c>
    </row>
    <row r="10" spans="1:9">
      <c r="A10" s="5" t="s">
        <v>38</v>
      </c>
      <c r="B10" s="2">
        <f>SUM('Score by School Match 3'!E59:E64)</f>
        <v>6</v>
      </c>
      <c r="C10" s="2">
        <f>SUM('Score by School Match 3'!F59:F64)</f>
        <v>7</v>
      </c>
      <c r="D10" s="2">
        <f>SUM('Score by School Match 3'!G59:G64)</f>
        <v>9</v>
      </c>
      <c r="E10" s="2">
        <f>SUM('Score by School Match 3'!H59:H64)</f>
        <v>8</v>
      </c>
      <c r="F10" s="2">
        <f>SUM('Score by School Match 3'!I59:I64)</f>
        <v>16</v>
      </c>
      <c r="G10" s="2">
        <f>SUM('Score by School Match 3'!J59:J64)</f>
        <v>16</v>
      </c>
      <c r="H10" s="2">
        <v>6</v>
      </c>
      <c r="I10" s="6">
        <f t="shared" si="0"/>
        <v>68</v>
      </c>
    </row>
    <row r="11" spans="1:9">
      <c r="A11" s="5" t="s">
        <v>41</v>
      </c>
      <c r="B11" s="2">
        <f>SUM('Score by School Match 3'!E66:E71)</f>
        <v>6</v>
      </c>
      <c r="C11" s="2">
        <f>SUM('Score by School Match 3'!F66:F71)</f>
        <v>5</v>
      </c>
      <c r="D11" s="2">
        <f>SUM('Score by School Match 3'!G66:G71)</f>
        <v>6</v>
      </c>
      <c r="E11" s="2">
        <f>SUM('Score by School Match 3'!H66:H71)</f>
        <v>5</v>
      </c>
      <c r="F11" s="2">
        <f>SUM('Score by School Match 3'!I66:I71)</f>
        <v>7</v>
      </c>
      <c r="G11" s="2">
        <f>SUM('Score by School Match 3'!J66:J71)</f>
        <v>8</v>
      </c>
      <c r="H11" s="2">
        <v>0</v>
      </c>
      <c r="I11" s="6">
        <f t="shared" si="0"/>
        <v>37</v>
      </c>
    </row>
    <row r="12" spans="1:9">
      <c r="A12" s="5" t="s">
        <v>43</v>
      </c>
      <c r="B12" s="2">
        <f>SUM('Score by School Match 3'!E73:E78)</f>
        <v>2</v>
      </c>
      <c r="C12" s="2">
        <f>SUM('Score by School Match 3'!F73:F78)</f>
        <v>9</v>
      </c>
      <c r="D12" s="2">
        <f>SUM('Score by School Match 3'!G73:G78)</f>
        <v>5</v>
      </c>
      <c r="E12" s="2">
        <f>SUM('Score by School Match 3'!H73:H78)</f>
        <v>6</v>
      </c>
      <c r="F12" s="2">
        <f>SUM('Score by School Match 3'!I73:I78)</f>
        <v>6</v>
      </c>
      <c r="G12" s="2">
        <f>SUM('Score by School Match 3'!J73:J78)</f>
        <v>2</v>
      </c>
      <c r="H12" s="2">
        <v>6</v>
      </c>
      <c r="I12" s="6">
        <f t="shared" si="0"/>
        <v>36</v>
      </c>
    </row>
    <row r="13" spans="1:9">
      <c r="A13" s="5" t="s">
        <v>45</v>
      </c>
      <c r="B13" s="2">
        <f>SUM('Score by School Match 3'!E80:E85)</f>
        <v>5</v>
      </c>
      <c r="C13" s="2">
        <f>SUM('Score by School Match 3'!F80:F85)</f>
        <v>2</v>
      </c>
      <c r="D13" s="2">
        <f>SUM('Score by School Match 3'!G80:G85)</f>
        <v>9</v>
      </c>
      <c r="E13" s="2">
        <f>SUM('Score by School Match 3'!H80:H85)</f>
        <v>5</v>
      </c>
      <c r="F13" s="2">
        <f>SUM('Score by School Match 3'!I80:I85)</f>
        <v>9</v>
      </c>
      <c r="G13" s="2">
        <f>SUM('Score by School Match 3'!J80:J85)</f>
        <v>15</v>
      </c>
      <c r="H13" s="2">
        <v>3</v>
      </c>
      <c r="I13" s="6">
        <f t="shared" si="0"/>
        <v>48</v>
      </c>
    </row>
    <row r="14" spans="1:9">
      <c r="A14" s="5" t="s">
        <v>48</v>
      </c>
      <c r="B14" s="2">
        <f>SUM('Score by School Match 3'!E87:E92)</f>
        <v>5</v>
      </c>
      <c r="C14" s="2">
        <f>SUM('Score by School Match 3'!F87:F92)</f>
        <v>14</v>
      </c>
      <c r="D14" s="2">
        <f>SUM('Score by School Match 3'!G87:G92)</f>
        <v>15</v>
      </c>
      <c r="E14" s="2">
        <f>SUM('Score by School Match 3'!H87:H92)</f>
        <v>13</v>
      </c>
      <c r="F14" s="2">
        <f>SUM('Score by School Match 3'!I87:I92)</f>
        <v>18</v>
      </c>
      <c r="G14" s="2">
        <f>SUM('Score by School Match 3'!J87:J92)</f>
        <v>15</v>
      </c>
      <c r="H14" s="2">
        <v>18</v>
      </c>
      <c r="I14" s="6">
        <f t="shared" si="0"/>
        <v>98</v>
      </c>
    </row>
    <row r="15" spans="1:9">
      <c r="A15" s="5" t="s">
        <v>51</v>
      </c>
      <c r="B15" s="2">
        <f>SUM('Score by School Match 3'!E94:E99)</f>
        <v>7</v>
      </c>
      <c r="C15" s="2">
        <f>SUM('Score by School Match 3'!F94:F99)</f>
        <v>5</v>
      </c>
      <c r="D15" s="2">
        <f>SUM('Score by School Match 3'!G94:G99)</f>
        <v>5</v>
      </c>
      <c r="E15" s="2">
        <f>SUM('Score by School Match 3'!H94:H99)</f>
        <v>3</v>
      </c>
      <c r="F15" s="2">
        <f>SUM('Score by School Match 3'!I94:I99)</f>
        <v>9</v>
      </c>
      <c r="G15" s="2">
        <f>SUM('Score by School Match 3'!J94:J99)</f>
        <v>14</v>
      </c>
      <c r="H15" s="2">
        <v>0</v>
      </c>
      <c r="I15" s="6">
        <f t="shared" si="0"/>
        <v>43</v>
      </c>
    </row>
    <row r="16" spans="1:9">
      <c r="A16" s="5" t="s">
        <v>52</v>
      </c>
      <c r="B16" s="2">
        <f>SUM('Score by School Match 3'!E101:E106)</f>
        <v>6</v>
      </c>
      <c r="C16" s="2">
        <f>SUM('Score by School Match 3'!F101:F106)</f>
        <v>2</v>
      </c>
      <c r="D16" s="2">
        <f>SUM('Score by School Match 3'!G101:G106)</f>
        <v>6</v>
      </c>
      <c r="E16" s="2">
        <f>SUM('Score by School Match 3'!H101:H106)</f>
        <v>6</v>
      </c>
      <c r="F16" s="2">
        <f>SUM('Score by School Match 3'!I101:I106)</f>
        <v>18</v>
      </c>
      <c r="G16" s="2">
        <f>SUM('Score by School Match 3'!J101:J106)</f>
        <v>13</v>
      </c>
      <c r="H16" s="2">
        <v>6</v>
      </c>
      <c r="I16" s="6">
        <f t="shared" si="0"/>
        <v>57</v>
      </c>
    </row>
    <row r="17" spans="1:9">
      <c r="A17" s="5" t="s">
        <v>53</v>
      </c>
      <c r="B17" s="2">
        <f>SUM('Score by School Match 3'!E108:E113)</f>
        <v>7</v>
      </c>
      <c r="C17" s="2">
        <f>SUM('Score by School Match 3'!F108:F113)</f>
        <v>16</v>
      </c>
      <c r="D17" s="2">
        <f>SUM('Score by School Match 3'!G108:G113)</f>
        <v>8</v>
      </c>
      <c r="E17" s="2">
        <f>SUM('Score by School Match 3'!H108:H113)</f>
        <v>8</v>
      </c>
      <c r="F17" s="2">
        <f>SUM('Score by School Match 3'!I108:I113)</f>
        <v>7</v>
      </c>
      <c r="G17" s="2">
        <f>SUM('Score by School Match 3'!J108:J113)</f>
        <v>18</v>
      </c>
      <c r="H17" s="2">
        <v>3</v>
      </c>
      <c r="I17" s="6">
        <f t="shared" si="0"/>
        <v>67</v>
      </c>
    </row>
    <row r="18" spans="1:9">
      <c r="A18" s="5" t="s">
        <v>56</v>
      </c>
      <c r="B18" s="2">
        <f>SUM('Score by School Match 3'!E115:E120)</f>
        <v>5</v>
      </c>
      <c r="C18" s="2">
        <f>SUM('Score by School Match 3'!F115:F120)</f>
        <v>5</v>
      </c>
      <c r="D18" s="2">
        <f>SUM('Score by School Match 3'!G115:G120)</f>
        <v>7</v>
      </c>
      <c r="E18" s="2">
        <f>SUM('Score by School Match 3'!H115:H120)</f>
        <v>13</v>
      </c>
      <c r="F18" s="2">
        <f>SUM('Score by School Match 3'!I115:I120)</f>
        <v>10</v>
      </c>
      <c r="G18" s="2">
        <f>SUM('Score by School Match 3'!J115:J120)</f>
        <v>9</v>
      </c>
      <c r="H18" s="2">
        <v>0</v>
      </c>
      <c r="I18" s="6">
        <f t="shared" si="0"/>
        <v>49</v>
      </c>
    </row>
    <row r="19" spans="1:9">
      <c r="A19" s="5" t="s">
        <v>58</v>
      </c>
      <c r="B19" s="2">
        <f>SUM('Score by School Match 3'!E122:E127)</f>
        <v>6</v>
      </c>
      <c r="C19" s="2">
        <f>SUM('Score by School Match 3'!F122:F127)</f>
        <v>11</v>
      </c>
      <c r="D19" s="2">
        <f>SUM('Score by School Match 3'!G122:G127)</f>
        <v>9</v>
      </c>
      <c r="E19" s="2">
        <f>SUM('Score by School Match 3'!H122:H127)</f>
        <v>9</v>
      </c>
      <c r="F19" s="2">
        <f>SUM('Score by School Match 3'!I122:I127)</f>
        <v>18</v>
      </c>
      <c r="G19" s="2">
        <f>SUM('Score by School Match 3'!J122:J127)</f>
        <v>10</v>
      </c>
      <c r="H19" s="2">
        <v>9</v>
      </c>
      <c r="I19" s="6">
        <f t="shared" si="0"/>
        <v>72</v>
      </c>
    </row>
    <row r="20" spans="1:9">
      <c r="A20" s="5" t="s">
        <v>61</v>
      </c>
      <c r="B20" s="2">
        <f>SUM('Score by School Match 3'!E129:E134)</f>
        <v>4</v>
      </c>
      <c r="C20" s="2">
        <f>SUM('Score by School Match 3'!F129:F134)</f>
        <v>13</v>
      </c>
      <c r="D20" s="2">
        <f>SUM('Score by School Match 3'!G129:G134)</f>
        <v>3</v>
      </c>
      <c r="E20" s="2">
        <f>SUM('Score by School Match 3'!H129:H134)</f>
        <v>2</v>
      </c>
      <c r="F20" s="2">
        <f>SUM('Score by School Match 3'!I129:I134)</f>
        <v>13</v>
      </c>
      <c r="G20" s="2">
        <f>SUM('Score by School Match 3'!J129:J134)</f>
        <v>5</v>
      </c>
      <c r="H20" s="2">
        <v>0</v>
      </c>
      <c r="I20" s="6">
        <f t="shared" si="0"/>
        <v>40</v>
      </c>
    </row>
    <row r="21" spans="1:9">
      <c r="A21" s="5" t="s">
        <v>62</v>
      </c>
      <c r="B21" s="2">
        <f>SUM('Score by School Match 3'!E136:E141)</f>
        <v>2</v>
      </c>
      <c r="C21" s="2">
        <f>SUM('Score by School Match 3'!F136:F141)</f>
        <v>1</v>
      </c>
      <c r="D21" s="2">
        <f>SUM('Score by School Match 3'!G136:G141)</f>
        <v>1</v>
      </c>
      <c r="E21" s="2">
        <f>SUM('Score by School Match 3'!H136:H141)</f>
        <v>3</v>
      </c>
      <c r="F21" s="2">
        <f>SUM('Score by School Match 3'!I136:I141)</f>
        <v>8</v>
      </c>
      <c r="G21" s="2">
        <f>SUM('Score by School Match 3'!J136:J141)</f>
        <v>5</v>
      </c>
      <c r="H21" s="2">
        <v>0</v>
      </c>
      <c r="I21" s="6">
        <f t="shared" si="0"/>
        <v>20</v>
      </c>
    </row>
    <row r="22" spans="1:9">
      <c r="A22" s="5" t="s">
        <v>64</v>
      </c>
      <c r="B22" s="2">
        <f>SUM('Score by School Match 3'!E143:E148)</f>
        <v>8</v>
      </c>
      <c r="C22" s="2">
        <f>SUM('Score by School Match 3'!F143:F148)</f>
        <v>1</v>
      </c>
      <c r="D22" s="2">
        <f>SUM('Score by School Match 3'!G143:G148)</f>
        <v>7</v>
      </c>
      <c r="E22" s="2">
        <f>SUM('Score by School Match 3'!H143:H148)</f>
        <v>7</v>
      </c>
      <c r="F22" s="2">
        <f>SUM('Score by School Match 3'!I143:I148)</f>
        <v>13</v>
      </c>
      <c r="G22" s="2">
        <f>SUM('Score by School Match 3'!J143:J148)</f>
        <v>4</v>
      </c>
      <c r="H22" s="2">
        <v>0</v>
      </c>
      <c r="I22" s="6">
        <f t="shared" si="0"/>
        <v>40</v>
      </c>
    </row>
    <row r="23" spans="1:9">
      <c r="A23" s="5" t="s">
        <v>66</v>
      </c>
      <c r="B23" s="2">
        <f>SUM('Score by School Match 3'!E150:E155)</f>
        <v>3</v>
      </c>
      <c r="C23" s="2">
        <f>SUM('Score by School Match 3'!F150:F155)</f>
        <v>3</v>
      </c>
      <c r="D23" s="2">
        <f>SUM('Score by School Match 3'!G150:G155)</f>
        <v>5</v>
      </c>
      <c r="E23" s="2">
        <f>SUM('Score by School Match 3'!H150:H155)</f>
        <v>2</v>
      </c>
      <c r="F23" s="2">
        <f>SUM('Score by School Match 3'!I150:I155)</f>
        <v>6</v>
      </c>
      <c r="G23" s="2">
        <f>SUM('Score by School Match 3'!J150:J155)</f>
        <v>12</v>
      </c>
      <c r="H23" s="2">
        <v>6</v>
      </c>
      <c r="I23" s="6">
        <f t="shared" si="0"/>
        <v>37</v>
      </c>
    </row>
    <row r="24" spans="1:9">
      <c r="A24" s="5" t="s">
        <v>71</v>
      </c>
      <c r="B24" s="2">
        <f>SUM('Score by School Match 3'!E157:E162)</f>
        <v>6</v>
      </c>
      <c r="C24" s="2">
        <f>SUM('Score by School Match 3'!F157:F162)</f>
        <v>14</v>
      </c>
      <c r="D24" s="2">
        <f>SUM('Score by School Match 3'!G157:G162)</f>
        <v>9</v>
      </c>
      <c r="E24" s="2">
        <f>SUM('Score by School Match 3'!H157:H162)</f>
        <v>10</v>
      </c>
      <c r="F24" s="2">
        <f>SUM('Score by School Match 3'!I157:I162)</f>
        <v>18</v>
      </c>
      <c r="G24" s="2">
        <f>SUM('Score by School Match 3'!J157:J162)</f>
        <v>13</v>
      </c>
      <c r="H24" s="2">
        <v>3</v>
      </c>
      <c r="I24" s="6">
        <f t="shared" si="0"/>
        <v>73</v>
      </c>
    </row>
    <row r="25" spans="1:9">
      <c r="A25" s="5" t="s">
        <v>72</v>
      </c>
      <c r="B25" s="2">
        <f>SUM('Score by School Match 3'!E164:E169)</f>
        <v>4</v>
      </c>
      <c r="C25" s="2">
        <f>SUM('Score by School Match 3'!F164:F169)</f>
        <v>8</v>
      </c>
      <c r="D25" s="2">
        <f>SUM('Score by School Match 3'!G164:G169)</f>
        <v>12</v>
      </c>
      <c r="E25" s="2">
        <f>SUM('Score by School Match 3'!H164:H169)</f>
        <v>3</v>
      </c>
      <c r="F25" s="2">
        <f>SUM('Score by School Match 3'!I164:I169)</f>
        <v>14</v>
      </c>
      <c r="G25" s="2">
        <f>SUM('Score by School Match 3'!J164:J169)</f>
        <v>5</v>
      </c>
      <c r="H25" s="2">
        <v>6</v>
      </c>
      <c r="I25" s="6">
        <f t="shared" si="0"/>
        <v>52</v>
      </c>
    </row>
    <row r="26" spans="1:9">
      <c r="A26" s="5" t="s">
        <v>73</v>
      </c>
      <c r="B26" s="2">
        <f>SUM('Score by School Match 3'!E171:E176)</f>
        <v>4</v>
      </c>
      <c r="C26" s="2">
        <f>SUM('Score by School Match 3'!F171:F176)</f>
        <v>2</v>
      </c>
      <c r="D26" s="2">
        <f>SUM('Score by School Match 3'!G171:G176)</f>
        <v>6</v>
      </c>
      <c r="E26" s="2">
        <f>SUM('Score by School Match 3'!H171:H176)</f>
        <v>6</v>
      </c>
      <c r="F26" s="2">
        <f>SUM('Score by School Match 3'!I171:I176)</f>
        <v>18</v>
      </c>
      <c r="G26" s="2">
        <f>SUM('Score by School Match 3'!J171:J176)</f>
        <v>0</v>
      </c>
      <c r="H26" s="2">
        <v>6</v>
      </c>
      <c r="I26" s="6">
        <f t="shared" si="0"/>
        <v>42</v>
      </c>
    </row>
    <row r="27" spans="1:9">
      <c r="A27" s="5" t="s">
        <v>74</v>
      </c>
      <c r="B27" s="2">
        <f>SUM('Score by School Match 3'!E178:E183)</f>
        <v>7</v>
      </c>
      <c r="C27" s="2">
        <f>SUM('Score by School Match 3'!F178:F183)</f>
        <v>4</v>
      </c>
      <c r="D27" s="2">
        <f>SUM('Score by School Match 3'!G178:G183)</f>
        <v>7</v>
      </c>
      <c r="E27" s="2">
        <f>SUM('Score by School Match 3'!H178:H183)</f>
        <v>5</v>
      </c>
      <c r="F27" s="2">
        <f>SUM('Score by School Match 3'!I178:I183)</f>
        <v>15</v>
      </c>
      <c r="G27" s="2">
        <f>SUM('Score by School Match 3'!J178:J183)</f>
        <v>4</v>
      </c>
      <c r="H27" s="2">
        <v>0</v>
      </c>
      <c r="I27" s="6">
        <f t="shared" si="0"/>
        <v>42</v>
      </c>
    </row>
  </sheetData>
  <autoFilter ref="A1:AA27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14</v>
      </c>
      <c r="B3" s="7" t="s">
        <v>15</v>
      </c>
      <c r="C3" s="7" t="s">
        <v>10</v>
      </c>
      <c r="D3" s="7">
        <v>12</v>
      </c>
      <c r="E3" s="7"/>
      <c r="G3" s="7">
        <v>1</v>
      </c>
      <c r="I3" s="7">
        <v>0</v>
      </c>
      <c r="J3" s="7">
        <v>0</v>
      </c>
      <c r="K3">
        <f t="shared" ref="K3:K8" si="0">SUM(E3:J3)</f>
        <v>1</v>
      </c>
    </row>
    <row r="4" spans="1:11" ht="15.75" customHeight="1">
      <c r="A4" s="7" t="s">
        <v>16</v>
      </c>
      <c r="B4" s="7" t="s">
        <v>17</v>
      </c>
      <c r="C4" s="7" t="s">
        <v>10</v>
      </c>
      <c r="D4" s="7">
        <v>10</v>
      </c>
      <c r="E4" s="7"/>
      <c r="H4" s="7">
        <v>0</v>
      </c>
      <c r="I4" s="7">
        <v>0</v>
      </c>
      <c r="J4" s="7">
        <v>1</v>
      </c>
      <c r="K4">
        <f t="shared" si="0"/>
        <v>1</v>
      </c>
    </row>
    <row r="5" spans="1:11" ht="15.75" customHeight="1">
      <c r="A5" s="7" t="s">
        <v>19</v>
      </c>
      <c r="B5" s="7" t="s">
        <v>20</v>
      </c>
      <c r="C5" s="7" t="s">
        <v>10</v>
      </c>
      <c r="D5" s="7">
        <v>10</v>
      </c>
      <c r="E5" s="7"/>
      <c r="H5" s="7">
        <v>0</v>
      </c>
      <c r="I5" s="7">
        <v>2</v>
      </c>
      <c r="J5" s="7">
        <v>0</v>
      </c>
      <c r="K5">
        <f t="shared" si="0"/>
        <v>2</v>
      </c>
    </row>
    <row r="6" spans="1:11" ht="15.75" customHeight="1">
      <c r="A6" s="7" t="s">
        <v>22</v>
      </c>
      <c r="B6" s="7" t="s">
        <v>23</v>
      </c>
      <c r="C6" s="7" t="s">
        <v>10</v>
      </c>
      <c r="D6" s="7">
        <v>10</v>
      </c>
      <c r="E6" s="7">
        <v>0</v>
      </c>
      <c r="F6" s="7">
        <v>3</v>
      </c>
      <c r="H6" s="7">
        <v>0</v>
      </c>
      <c r="I6" s="7"/>
      <c r="K6">
        <f t="shared" si="0"/>
        <v>3</v>
      </c>
    </row>
    <row r="7" spans="1:11" ht="15.75" customHeight="1">
      <c r="A7" s="7" t="s">
        <v>25</v>
      </c>
      <c r="B7" s="7" t="s">
        <v>26</v>
      </c>
      <c r="C7" s="7" t="s">
        <v>10</v>
      </c>
      <c r="D7" s="7">
        <v>10</v>
      </c>
      <c r="E7" s="7">
        <v>0</v>
      </c>
      <c r="F7" s="7">
        <v>2</v>
      </c>
      <c r="G7" s="7">
        <v>1</v>
      </c>
      <c r="I7" s="7"/>
      <c r="K7">
        <f t="shared" si="0"/>
        <v>3</v>
      </c>
    </row>
    <row r="8" spans="1:11" ht="15.75" customHeight="1">
      <c r="A8" s="7" t="s">
        <v>28</v>
      </c>
      <c r="B8" s="7" t="s">
        <v>29</v>
      </c>
      <c r="C8" s="7" t="s">
        <v>10</v>
      </c>
      <c r="D8" s="7">
        <v>10</v>
      </c>
      <c r="E8" s="7">
        <v>1</v>
      </c>
      <c r="F8" s="7">
        <v>3</v>
      </c>
      <c r="G8" s="7">
        <v>1</v>
      </c>
      <c r="I8" s="7"/>
      <c r="K8">
        <f t="shared" si="0"/>
        <v>5</v>
      </c>
    </row>
    <row r="9" spans="1:11" ht="15.75" customHeight="1">
      <c r="A9" s="7"/>
      <c r="B9" s="7"/>
      <c r="C9" s="7"/>
      <c r="D9" s="7"/>
      <c r="E9" s="7"/>
      <c r="I9" s="7"/>
    </row>
    <row r="10" spans="1:11" ht="15.75" customHeight="1">
      <c r="A10" s="7" t="s">
        <v>30</v>
      </c>
      <c r="B10" s="7" t="s">
        <v>15</v>
      </c>
      <c r="C10" s="7" t="s">
        <v>18</v>
      </c>
      <c r="D10" s="7">
        <v>9</v>
      </c>
      <c r="E10" s="7"/>
      <c r="G10" s="7">
        <v>4</v>
      </c>
      <c r="I10" s="7">
        <v>6</v>
      </c>
      <c r="J10" s="7">
        <v>3</v>
      </c>
      <c r="K10">
        <f t="shared" ref="K10:K15" si="1">SUM(E10:J10)</f>
        <v>13</v>
      </c>
    </row>
    <row r="11" spans="1:11" ht="15.75" customHeight="1">
      <c r="A11" s="7" t="s">
        <v>33</v>
      </c>
      <c r="B11" s="7" t="s">
        <v>34</v>
      </c>
      <c r="C11" s="7" t="s">
        <v>18</v>
      </c>
      <c r="D11" s="7">
        <v>9</v>
      </c>
      <c r="E11" s="7">
        <v>1</v>
      </c>
      <c r="F11" s="7">
        <v>0</v>
      </c>
      <c r="G11" s="7"/>
      <c r="H11" s="7">
        <v>1</v>
      </c>
      <c r="I11" s="7"/>
      <c r="K11">
        <f t="shared" si="1"/>
        <v>2</v>
      </c>
    </row>
    <row r="12" spans="1:11" ht="15.75" customHeight="1">
      <c r="A12" s="7" t="s">
        <v>36</v>
      </c>
      <c r="B12" s="7" t="s">
        <v>37</v>
      </c>
      <c r="C12" s="7" t="s">
        <v>18</v>
      </c>
      <c r="D12" s="7">
        <v>10</v>
      </c>
      <c r="F12" s="7">
        <v>5</v>
      </c>
      <c r="G12" s="7">
        <v>0</v>
      </c>
      <c r="H12" s="7">
        <v>0</v>
      </c>
      <c r="J12" s="7"/>
      <c r="K12">
        <f t="shared" si="1"/>
        <v>5</v>
      </c>
    </row>
    <row r="13" spans="1:11" ht="15.75" customHeight="1">
      <c r="A13" s="7" t="s">
        <v>39</v>
      </c>
      <c r="B13" s="7" t="s">
        <v>40</v>
      </c>
      <c r="C13" s="7" t="s">
        <v>18</v>
      </c>
      <c r="D13" s="7">
        <v>12</v>
      </c>
      <c r="G13" s="7">
        <v>1</v>
      </c>
      <c r="H13" s="7"/>
      <c r="I13" s="7">
        <v>0</v>
      </c>
      <c r="J13" s="7">
        <v>0</v>
      </c>
      <c r="K13">
        <f t="shared" si="1"/>
        <v>1</v>
      </c>
    </row>
    <row r="14" spans="1:11" ht="15.75" customHeight="1">
      <c r="A14" s="7" t="s">
        <v>42</v>
      </c>
      <c r="B14" s="7" t="s">
        <v>44</v>
      </c>
      <c r="C14" s="7" t="s">
        <v>18</v>
      </c>
      <c r="D14" s="7">
        <v>12</v>
      </c>
      <c r="E14" s="7">
        <v>0</v>
      </c>
      <c r="F14" s="7"/>
      <c r="H14" s="7">
        <v>0</v>
      </c>
      <c r="I14" s="7"/>
      <c r="J14" s="7">
        <v>0</v>
      </c>
      <c r="K14">
        <f t="shared" si="1"/>
        <v>0</v>
      </c>
    </row>
    <row r="15" spans="1:11" ht="15.75" customHeight="1">
      <c r="A15" s="7" t="s">
        <v>46</v>
      </c>
      <c r="B15" s="7" t="s">
        <v>47</v>
      </c>
      <c r="C15" s="7" t="s">
        <v>18</v>
      </c>
      <c r="D15" s="7">
        <v>9</v>
      </c>
      <c r="E15" s="7">
        <v>0</v>
      </c>
      <c r="F15" s="7">
        <v>0</v>
      </c>
      <c r="H15" s="7"/>
      <c r="I15" s="7">
        <v>0</v>
      </c>
      <c r="J15" s="7"/>
      <c r="K15">
        <f t="shared" si="1"/>
        <v>0</v>
      </c>
    </row>
    <row r="17" spans="1:11" ht="15.75" customHeight="1">
      <c r="A17" s="7" t="s">
        <v>49</v>
      </c>
      <c r="B17" s="7" t="s">
        <v>50</v>
      </c>
      <c r="C17" s="7" t="s">
        <v>21</v>
      </c>
      <c r="D17" s="7">
        <v>11</v>
      </c>
      <c r="F17" s="7">
        <v>2</v>
      </c>
      <c r="H17" s="7">
        <v>2</v>
      </c>
      <c r="I17" s="7">
        <v>3</v>
      </c>
      <c r="K17">
        <f t="shared" ref="K17:K22" si="2">SUM(E17:J17)</f>
        <v>7</v>
      </c>
    </row>
    <row r="18" spans="1:11" ht="15.75" customHeight="1">
      <c r="A18" s="7" t="s">
        <v>54</v>
      </c>
      <c r="B18" s="7" t="s">
        <v>55</v>
      </c>
      <c r="C18" s="7" t="s">
        <v>21</v>
      </c>
      <c r="D18" s="7">
        <v>12</v>
      </c>
      <c r="E18" s="7">
        <v>0</v>
      </c>
      <c r="H18" s="7">
        <v>0</v>
      </c>
      <c r="J18" s="7">
        <v>0</v>
      </c>
      <c r="K18">
        <f t="shared" si="2"/>
        <v>0</v>
      </c>
    </row>
    <row r="19" spans="1:11" ht="15.75" customHeight="1">
      <c r="A19" s="7" t="s">
        <v>57</v>
      </c>
      <c r="B19" s="7" t="s">
        <v>15</v>
      </c>
      <c r="C19" s="7" t="s">
        <v>21</v>
      </c>
      <c r="D19" s="7">
        <v>12</v>
      </c>
      <c r="E19" s="7">
        <v>1</v>
      </c>
      <c r="F19" s="7">
        <v>0</v>
      </c>
      <c r="G19" s="7">
        <v>1</v>
      </c>
      <c r="K19">
        <f t="shared" si="2"/>
        <v>2</v>
      </c>
    </row>
    <row r="20" spans="1:11" ht="15.75" customHeight="1">
      <c r="A20" s="7" t="s">
        <v>59</v>
      </c>
      <c r="B20" s="7" t="s">
        <v>60</v>
      </c>
      <c r="C20" s="7" t="s">
        <v>21</v>
      </c>
      <c r="D20" s="7">
        <v>11</v>
      </c>
      <c r="F20" s="7">
        <v>0</v>
      </c>
      <c r="G20" s="7">
        <v>0</v>
      </c>
      <c r="I20" s="7">
        <v>0</v>
      </c>
      <c r="K20">
        <f t="shared" si="2"/>
        <v>0</v>
      </c>
    </row>
    <row r="21" spans="1:11" ht="15.75" customHeight="1">
      <c r="A21" s="7" t="s">
        <v>63</v>
      </c>
      <c r="B21" s="7" t="s">
        <v>65</v>
      </c>
      <c r="C21" s="7" t="s">
        <v>21</v>
      </c>
      <c r="D21" s="7">
        <v>12</v>
      </c>
      <c r="E21" s="7">
        <v>0</v>
      </c>
      <c r="I21" s="7">
        <v>6</v>
      </c>
      <c r="J21" s="7">
        <v>5</v>
      </c>
      <c r="K21">
        <f t="shared" si="2"/>
        <v>11</v>
      </c>
    </row>
    <row r="22" spans="1:11" ht="15.75" customHeight="1">
      <c r="A22" s="7" t="s">
        <v>67</v>
      </c>
      <c r="B22" s="7" t="s">
        <v>68</v>
      </c>
      <c r="C22" s="7" t="s">
        <v>21</v>
      </c>
      <c r="D22" s="7">
        <v>9</v>
      </c>
      <c r="G22" s="7">
        <v>0</v>
      </c>
      <c r="H22" s="7">
        <v>0</v>
      </c>
      <c r="J22" s="7">
        <v>0</v>
      </c>
      <c r="K22">
        <f t="shared" si="2"/>
        <v>0</v>
      </c>
    </row>
    <row r="23" spans="1:11" ht="15.75" customHeight="1">
      <c r="C23" s="7"/>
    </row>
    <row r="24" spans="1:11" ht="15.75" customHeight="1">
      <c r="A24" s="7" t="s">
        <v>69</v>
      </c>
      <c r="B24" s="7" t="s">
        <v>70</v>
      </c>
      <c r="C24" s="7" t="s">
        <v>24</v>
      </c>
      <c r="D24" s="7">
        <v>12</v>
      </c>
      <c r="E24" s="7">
        <v>3</v>
      </c>
      <c r="F24" s="7">
        <v>6</v>
      </c>
      <c r="H24" s="7">
        <v>6</v>
      </c>
      <c r="K24">
        <f t="shared" ref="K24:K29" si="3">SUM(E24:J24)</f>
        <v>15</v>
      </c>
    </row>
    <row r="25" spans="1:11" ht="15.75" customHeight="1">
      <c r="A25" s="7" t="s">
        <v>75</v>
      </c>
      <c r="B25" s="7" t="s">
        <v>76</v>
      </c>
      <c r="C25" s="7" t="s">
        <v>24</v>
      </c>
      <c r="D25" s="7">
        <v>12</v>
      </c>
      <c r="F25" s="7">
        <v>6</v>
      </c>
      <c r="G25" s="7">
        <v>1</v>
      </c>
      <c r="J25" s="7">
        <v>1</v>
      </c>
      <c r="K25">
        <f t="shared" si="3"/>
        <v>8</v>
      </c>
    </row>
    <row r="26" spans="1:11" ht="15.75" customHeight="1">
      <c r="A26" s="7" t="s">
        <v>77</v>
      </c>
      <c r="B26" s="7" t="s">
        <v>78</v>
      </c>
      <c r="C26" s="7" t="s">
        <v>24</v>
      </c>
      <c r="D26" s="7">
        <v>12</v>
      </c>
      <c r="E26" s="7">
        <v>1</v>
      </c>
      <c r="G26" s="7">
        <v>3</v>
      </c>
      <c r="I26" s="7">
        <v>6</v>
      </c>
      <c r="K26">
        <f t="shared" si="3"/>
        <v>10</v>
      </c>
    </row>
    <row r="27" spans="1:11" ht="15.75" customHeight="1">
      <c r="A27" s="7" t="s">
        <v>79</v>
      </c>
      <c r="B27" s="7" t="s">
        <v>80</v>
      </c>
      <c r="C27" s="7" t="s">
        <v>24</v>
      </c>
      <c r="D27" s="7">
        <v>11</v>
      </c>
      <c r="H27" s="7">
        <v>3</v>
      </c>
      <c r="I27" s="7">
        <v>5</v>
      </c>
      <c r="J27" s="7">
        <v>1</v>
      </c>
      <c r="K27">
        <f t="shared" si="3"/>
        <v>9</v>
      </c>
    </row>
    <row r="28" spans="1:11" ht="15.75" customHeight="1">
      <c r="A28" s="7" t="s">
        <v>81</v>
      </c>
      <c r="B28" s="7" t="s">
        <v>82</v>
      </c>
      <c r="C28" s="7" t="s">
        <v>24</v>
      </c>
      <c r="D28" s="7">
        <v>10</v>
      </c>
      <c r="F28" s="7">
        <v>3</v>
      </c>
      <c r="H28" s="7">
        <v>3</v>
      </c>
      <c r="I28" s="7">
        <v>4</v>
      </c>
      <c r="K28">
        <f t="shared" si="3"/>
        <v>10</v>
      </c>
    </row>
    <row r="29" spans="1:11" ht="15.75" customHeight="1">
      <c r="A29" s="7" t="s">
        <v>83</v>
      </c>
      <c r="B29" s="7" t="s">
        <v>84</v>
      </c>
      <c r="C29" s="7" t="s">
        <v>24</v>
      </c>
      <c r="D29" s="7">
        <v>9</v>
      </c>
      <c r="E29" s="7">
        <v>0</v>
      </c>
      <c r="G29" s="7">
        <v>1</v>
      </c>
      <c r="J29" s="7">
        <v>3</v>
      </c>
      <c r="K29">
        <f t="shared" si="3"/>
        <v>4</v>
      </c>
    </row>
    <row r="31" spans="1:11" ht="15.75" customHeight="1">
      <c r="A31" s="7" t="s">
        <v>85</v>
      </c>
      <c r="B31" s="7" t="s">
        <v>86</v>
      </c>
      <c r="C31" s="7" t="s">
        <v>27</v>
      </c>
      <c r="D31" s="7">
        <v>12</v>
      </c>
      <c r="E31" s="7">
        <v>1</v>
      </c>
      <c r="F31" s="7">
        <v>5</v>
      </c>
      <c r="J31" s="7">
        <v>1</v>
      </c>
      <c r="K31">
        <f t="shared" ref="K31:K36" si="4">SUM(E31:J31)</f>
        <v>7</v>
      </c>
    </row>
    <row r="32" spans="1:11" ht="15.75" customHeight="1">
      <c r="A32" s="7" t="s">
        <v>87</v>
      </c>
      <c r="B32" s="7" t="s">
        <v>88</v>
      </c>
      <c r="C32" s="7" t="s">
        <v>27</v>
      </c>
      <c r="D32" s="7">
        <v>12</v>
      </c>
      <c r="E32" s="7">
        <v>1</v>
      </c>
      <c r="H32" s="7">
        <v>3</v>
      </c>
      <c r="J32" s="7">
        <v>1</v>
      </c>
      <c r="K32">
        <f t="shared" si="4"/>
        <v>5</v>
      </c>
    </row>
    <row r="33" spans="1:11" ht="15.75" customHeight="1">
      <c r="A33" s="7" t="s">
        <v>89</v>
      </c>
      <c r="B33" s="7" t="s">
        <v>90</v>
      </c>
      <c r="C33" s="7" t="s">
        <v>27</v>
      </c>
      <c r="D33" s="7">
        <v>12</v>
      </c>
      <c r="G33" s="7">
        <v>1</v>
      </c>
      <c r="H33" s="7">
        <v>6</v>
      </c>
      <c r="I33" s="7">
        <v>3</v>
      </c>
      <c r="K33">
        <f t="shared" si="4"/>
        <v>10</v>
      </c>
    </row>
    <row r="34" spans="1:11" ht="15.75" customHeight="1">
      <c r="A34" s="7" t="s">
        <v>91</v>
      </c>
      <c r="B34" s="7" t="s">
        <v>20</v>
      </c>
      <c r="C34" s="7" t="s">
        <v>27</v>
      </c>
      <c r="D34" s="7">
        <v>11</v>
      </c>
      <c r="F34" s="7">
        <v>5</v>
      </c>
      <c r="G34" s="7">
        <v>0</v>
      </c>
      <c r="I34" s="7">
        <v>6</v>
      </c>
      <c r="K34">
        <f t="shared" si="4"/>
        <v>11</v>
      </c>
    </row>
    <row r="35" spans="1:11" ht="15.75" customHeight="1">
      <c r="A35" s="7" t="s">
        <v>92</v>
      </c>
      <c r="B35" s="7" t="s">
        <v>93</v>
      </c>
      <c r="C35" s="7" t="s">
        <v>27</v>
      </c>
      <c r="D35" s="7">
        <v>11</v>
      </c>
      <c r="F35" s="7">
        <v>5</v>
      </c>
      <c r="G35" s="7">
        <v>3</v>
      </c>
      <c r="H35" s="7">
        <v>6</v>
      </c>
      <c r="K35">
        <f t="shared" si="4"/>
        <v>14</v>
      </c>
    </row>
    <row r="36" spans="1:11" ht="15.75" customHeight="1">
      <c r="A36" s="7" t="s">
        <v>94</v>
      </c>
      <c r="B36" s="7" t="s">
        <v>95</v>
      </c>
      <c r="C36" s="7" t="s">
        <v>27</v>
      </c>
      <c r="D36" s="7">
        <v>10</v>
      </c>
      <c r="E36" s="7">
        <v>6</v>
      </c>
      <c r="I36" s="7">
        <v>6</v>
      </c>
      <c r="J36" s="7">
        <v>3</v>
      </c>
      <c r="K36">
        <f t="shared" si="4"/>
        <v>15</v>
      </c>
    </row>
    <row r="38" spans="1:11" ht="15.75" customHeight="1">
      <c r="A38" s="7" t="s">
        <v>96</v>
      </c>
      <c r="B38" s="7" t="s">
        <v>47</v>
      </c>
      <c r="C38" s="7" t="s">
        <v>31</v>
      </c>
      <c r="D38" s="7">
        <v>12</v>
      </c>
      <c r="E38" s="7"/>
      <c r="F38" s="7">
        <v>3</v>
      </c>
      <c r="I38" s="7">
        <v>6</v>
      </c>
      <c r="J38" s="7">
        <v>1</v>
      </c>
      <c r="K38">
        <f t="shared" ref="K38:K43" si="5">SUM(E38:J38)</f>
        <v>10</v>
      </c>
    </row>
    <row r="39" spans="1:11" ht="15.75" customHeight="1">
      <c r="A39" s="7" t="s">
        <v>97</v>
      </c>
      <c r="B39" s="7" t="s">
        <v>98</v>
      </c>
      <c r="C39" s="7" t="s">
        <v>31</v>
      </c>
      <c r="D39" s="7">
        <v>10</v>
      </c>
      <c r="E39" s="7">
        <v>0</v>
      </c>
      <c r="F39" s="7">
        <v>0</v>
      </c>
      <c r="G39" s="7">
        <v>0</v>
      </c>
      <c r="K39">
        <f t="shared" si="5"/>
        <v>0</v>
      </c>
    </row>
    <row r="40" spans="1:11" ht="15.75" customHeight="1">
      <c r="A40" s="7" t="s">
        <v>99</v>
      </c>
      <c r="B40" s="7" t="s">
        <v>100</v>
      </c>
      <c r="C40" s="7" t="s">
        <v>31</v>
      </c>
      <c r="D40" s="7">
        <v>12</v>
      </c>
      <c r="F40" s="7">
        <v>2</v>
      </c>
      <c r="H40" s="7">
        <v>3</v>
      </c>
      <c r="J40" s="7">
        <v>0</v>
      </c>
      <c r="K40">
        <f t="shared" si="5"/>
        <v>5</v>
      </c>
    </row>
    <row r="41" spans="1:11" ht="15.75" customHeight="1">
      <c r="A41" s="7" t="s">
        <v>101</v>
      </c>
      <c r="B41" s="7" t="s">
        <v>102</v>
      </c>
      <c r="C41" s="7" t="s">
        <v>31</v>
      </c>
      <c r="D41" s="7">
        <v>9</v>
      </c>
      <c r="E41" s="7">
        <v>1</v>
      </c>
      <c r="H41" s="7">
        <v>0</v>
      </c>
      <c r="I41" s="7">
        <v>0</v>
      </c>
      <c r="K41">
        <f t="shared" si="5"/>
        <v>1</v>
      </c>
    </row>
    <row r="42" spans="1:11" ht="15.75" customHeight="1">
      <c r="A42" s="7" t="s">
        <v>103</v>
      </c>
      <c r="B42" s="7" t="s">
        <v>104</v>
      </c>
      <c r="C42" s="7" t="s">
        <v>31</v>
      </c>
      <c r="D42" s="7">
        <v>9</v>
      </c>
      <c r="E42" s="7">
        <v>0</v>
      </c>
      <c r="G42" s="7">
        <v>0</v>
      </c>
      <c r="H42" s="7">
        <v>0</v>
      </c>
      <c r="K42">
        <f t="shared" si="5"/>
        <v>0</v>
      </c>
    </row>
    <row r="43" spans="1:11" ht="15.75" customHeight="1">
      <c r="A43" s="7" t="s">
        <v>103</v>
      </c>
      <c r="B43" s="7" t="s">
        <v>105</v>
      </c>
      <c r="C43" s="7" t="s">
        <v>31</v>
      </c>
      <c r="D43" s="7">
        <v>12</v>
      </c>
      <c r="G43" s="7">
        <v>0</v>
      </c>
      <c r="I43" s="7">
        <v>2</v>
      </c>
      <c r="J43" s="7">
        <v>1</v>
      </c>
      <c r="K43">
        <f t="shared" si="5"/>
        <v>3</v>
      </c>
    </row>
    <row r="45" spans="1:11" ht="15.75" customHeight="1">
      <c r="A45" s="7" t="s">
        <v>106</v>
      </c>
      <c r="B45" s="7" t="s">
        <v>107</v>
      </c>
      <c r="C45" s="7" t="s">
        <v>32</v>
      </c>
      <c r="D45" s="7">
        <v>11</v>
      </c>
      <c r="F45" s="7">
        <v>6</v>
      </c>
      <c r="H45" s="7">
        <v>2</v>
      </c>
      <c r="J45" s="7">
        <v>1</v>
      </c>
      <c r="K45">
        <f t="shared" ref="K45:K50" si="6">SUM(E45:J45)</f>
        <v>9</v>
      </c>
    </row>
    <row r="46" spans="1:11" ht="15.75" customHeight="1">
      <c r="A46" s="7" t="s">
        <v>87</v>
      </c>
      <c r="B46" s="7" t="s">
        <v>108</v>
      </c>
      <c r="C46" s="7" t="s">
        <v>32</v>
      </c>
      <c r="D46" s="7">
        <v>9</v>
      </c>
      <c r="E46" s="7">
        <v>1</v>
      </c>
      <c r="G46" s="7">
        <v>6</v>
      </c>
      <c r="J46" s="7">
        <v>1</v>
      </c>
      <c r="K46">
        <f t="shared" si="6"/>
        <v>8</v>
      </c>
    </row>
    <row r="47" spans="1:11" ht="15.75" customHeight="1">
      <c r="A47" s="7" t="s">
        <v>109</v>
      </c>
      <c r="B47" s="7" t="s">
        <v>110</v>
      </c>
      <c r="C47" s="7" t="s">
        <v>32</v>
      </c>
      <c r="D47" s="7">
        <v>9</v>
      </c>
      <c r="E47" s="7">
        <v>1</v>
      </c>
      <c r="G47" s="7">
        <v>1</v>
      </c>
      <c r="J47" s="7">
        <v>3</v>
      </c>
      <c r="K47">
        <f t="shared" si="6"/>
        <v>5</v>
      </c>
    </row>
    <row r="48" spans="1:11" ht="15.75" customHeight="1">
      <c r="A48" s="7" t="s">
        <v>111</v>
      </c>
      <c r="B48" s="7" t="s">
        <v>112</v>
      </c>
      <c r="C48" s="7" t="s">
        <v>32</v>
      </c>
      <c r="D48" s="7">
        <v>12</v>
      </c>
      <c r="F48" s="7">
        <v>5</v>
      </c>
      <c r="H48" s="7">
        <v>2</v>
      </c>
      <c r="I48" s="7">
        <v>6</v>
      </c>
      <c r="K48">
        <f t="shared" si="6"/>
        <v>13</v>
      </c>
    </row>
    <row r="49" spans="1:11" ht="15.75" customHeight="1">
      <c r="A49" s="7" t="s">
        <v>113</v>
      </c>
      <c r="B49" s="7" t="s">
        <v>20</v>
      </c>
      <c r="C49" s="7" t="s">
        <v>32</v>
      </c>
      <c r="D49" s="7">
        <v>12</v>
      </c>
      <c r="E49" s="7">
        <v>0</v>
      </c>
      <c r="H49" s="7">
        <v>2</v>
      </c>
      <c r="I49" s="7">
        <v>6</v>
      </c>
      <c r="K49">
        <f t="shared" si="6"/>
        <v>8</v>
      </c>
    </row>
    <row r="50" spans="1:11" ht="15.75" customHeight="1">
      <c r="A50" s="7" t="s">
        <v>114</v>
      </c>
      <c r="B50" s="7" t="s">
        <v>115</v>
      </c>
      <c r="C50" s="7" t="s">
        <v>32</v>
      </c>
      <c r="D50" s="7">
        <v>12</v>
      </c>
      <c r="F50" s="7">
        <v>2</v>
      </c>
      <c r="G50" s="7">
        <v>0</v>
      </c>
      <c r="I50" s="7">
        <v>6</v>
      </c>
      <c r="K50">
        <f t="shared" si="6"/>
        <v>8</v>
      </c>
    </row>
    <row r="52" spans="1:11" ht="15.75" customHeight="1">
      <c r="A52" s="7" t="s">
        <v>116</v>
      </c>
      <c r="B52" s="7" t="s">
        <v>117</v>
      </c>
      <c r="C52" s="7" t="s">
        <v>35</v>
      </c>
      <c r="D52" s="7">
        <v>12</v>
      </c>
      <c r="E52" s="7">
        <v>4</v>
      </c>
      <c r="H52" s="7">
        <v>2</v>
      </c>
      <c r="J52" s="7">
        <v>3</v>
      </c>
      <c r="K52">
        <f t="shared" ref="K52:K57" si="7">SUM(E52:J52)</f>
        <v>9</v>
      </c>
    </row>
    <row r="53" spans="1:11" ht="15.75" customHeight="1">
      <c r="A53" s="7" t="s">
        <v>118</v>
      </c>
      <c r="B53" s="7" t="s">
        <v>119</v>
      </c>
      <c r="C53" s="7" t="s">
        <v>35</v>
      </c>
      <c r="D53" s="7">
        <v>12</v>
      </c>
      <c r="G53" s="7">
        <v>1</v>
      </c>
      <c r="H53" s="7">
        <v>2</v>
      </c>
      <c r="I53" s="7">
        <v>5</v>
      </c>
      <c r="K53">
        <f t="shared" si="7"/>
        <v>8</v>
      </c>
    </row>
    <row r="54" spans="1:11" ht="15.75" customHeight="1">
      <c r="A54" s="7" t="s">
        <v>120</v>
      </c>
      <c r="B54" s="7" t="s">
        <v>121</v>
      </c>
      <c r="C54" s="7" t="s">
        <v>35</v>
      </c>
      <c r="D54" s="7">
        <v>12</v>
      </c>
      <c r="E54" s="7">
        <v>1</v>
      </c>
      <c r="H54" s="7">
        <v>3</v>
      </c>
      <c r="I54" s="7">
        <v>2</v>
      </c>
      <c r="K54">
        <f t="shared" si="7"/>
        <v>6</v>
      </c>
    </row>
    <row r="55" spans="1:11" ht="15.75" customHeight="1">
      <c r="A55" s="7" t="s">
        <v>122</v>
      </c>
      <c r="B55" s="7" t="s">
        <v>123</v>
      </c>
      <c r="C55" s="7" t="s">
        <v>35</v>
      </c>
      <c r="D55" s="7">
        <v>10</v>
      </c>
      <c r="F55" s="7">
        <v>3</v>
      </c>
      <c r="G55" s="7">
        <v>0</v>
      </c>
      <c r="J55" s="7">
        <v>3</v>
      </c>
      <c r="K55">
        <f t="shared" si="7"/>
        <v>6</v>
      </c>
    </row>
    <row r="56" spans="1:11" ht="15.75" customHeight="1">
      <c r="A56" s="7" t="s">
        <v>124</v>
      </c>
      <c r="B56" s="7" t="s">
        <v>125</v>
      </c>
      <c r="C56" s="7" t="s">
        <v>35</v>
      </c>
      <c r="D56" s="7">
        <v>11</v>
      </c>
      <c r="F56" s="7">
        <v>3</v>
      </c>
      <c r="G56" s="7">
        <v>1</v>
      </c>
      <c r="I56" s="7">
        <v>1</v>
      </c>
      <c r="K56">
        <f t="shared" si="7"/>
        <v>5</v>
      </c>
    </row>
    <row r="57" spans="1:11" ht="15.75" customHeight="1">
      <c r="A57" s="7" t="s">
        <v>126</v>
      </c>
      <c r="B57" s="7" t="s">
        <v>127</v>
      </c>
      <c r="C57" s="7" t="s">
        <v>35</v>
      </c>
      <c r="D57" s="7">
        <v>10</v>
      </c>
      <c r="E57" s="7">
        <v>0</v>
      </c>
      <c r="F57" s="7">
        <v>3</v>
      </c>
      <c r="J57" s="7">
        <v>1</v>
      </c>
      <c r="K57">
        <f t="shared" si="7"/>
        <v>4</v>
      </c>
    </row>
    <row r="59" spans="1:11" ht="15.75" customHeight="1">
      <c r="A59" s="7" t="s">
        <v>128</v>
      </c>
      <c r="B59" s="7" t="s">
        <v>129</v>
      </c>
      <c r="C59" s="7" t="s">
        <v>38</v>
      </c>
      <c r="D59" s="7">
        <v>12</v>
      </c>
      <c r="G59" s="7">
        <v>1</v>
      </c>
      <c r="H59" s="7">
        <v>6</v>
      </c>
      <c r="I59" s="7">
        <v>6</v>
      </c>
      <c r="K59">
        <f t="shared" ref="K59:K64" si="8">SUM(E59:J59)</f>
        <v>13</v>
      </c>
    </row>
    <row r="60" spans="1:11" ht="15.75" customHeight="1">
      <c r="A60" s="7" t="s">
        <v>130</v>
      </c>
      <c r="B60" s="7" t="s">
        <v>131</v>
      </c>
      <c r="C60" s="7" t="s">
        <v>38</v>
      </c>
      <c r="D60" s="7">
        <v>10</v>
      </c>
      <c r="E60" s="7">
        <v>0</v>
      </c>
      <c r="F60" s="7">
        <v>3</v>
      </c>
      <c r="J60" s="7">
        <v>3</v>
      </c>
      <c r="K60">
        <f t="shared" si="8"/>
        <v>6</v>
      </c>
    </row>
    <row r="61" spans="1:11" ht="15.75" customHeight="1">
      <c r="A61" s="7" t="s">
        <v>132</v>
      </c>
      <c r="B61" s="7" t="s">
        <v>133</v>
      </c>
      <c r="C61" s="7" t="s">
        <v>38</v>
      </c>
      <c r="D61" s="7">
        <v>12</v>
      </c>
      <c r="F61" s="7">
        <v>6</v>
      </c>
      <c r="G61" s="7">
        <v>4</v>
      </c>
      <c r="I61" s="7">
        <v>6</v>
      </c>
      <c r="K61">
        <f t="shared" si="8"/>
        <v>16</v>
      </c>
    </row>
    <row r="62" spans="1:11" ht="15.75" customHeight="1">
      <c r="A62" s="7" t="s">
        <v>135</v>
      </c>
      <c r="B62" s="7" t="s">
        <v>100</v>
      </c>
      <c r="C62" s="7" t="s">
        <v>38</v>
      </c>
      <c r="D62" s="7">
        <v>11</v>
      </c>
      <c r="F62" s="7">
        <v>2</v>
      </c>
      <c r="I62" s="7">
        <v>4</v>
      </c>
      <c r="J62" s="7">
        <v>2</v>
      </c>
      <c r="K62">
        <f t="shared" si="8"/>
        <v>8</v>
      </c>
    </row>
    <row r="63" spans="1:11" ht="15.75" customHeight="1">
      <c r="A63" s="7" t="s">
        <v>136</v>
      </c>
      <c r="B63" s="7" t="s">
        <v>129</v>
      </c>
      <c r="C63" s="7" t="s">
        <v>38</v>
      </c>
      <c r="D63" s="7">
        <v>12</v>
      </c>
      <c r="E63" s="7">
        <v>6</v>
      </c>
      <c r="H63" s="7">
        <v>6</v>
      </c>
      <c r="J63" s="7">
        <v>2</v>
      </c>
      <c r="K63">
        <f t="shared" si="8"/>
        <v>14</v>
      </c>
    </row>
    <row r="64" spans="1:11" ht="15.75" customHeight="1">
      <c r="A64" s="7" t="s">
        <v>137</v>
      </c>
      <c r="B64" s="7" t="s">
        <v>138</v>
      </c>
      <c r="C64" s="7" t="s">
        <v>38</v>
      </c>
      <c r="D64" s="7">
        <v>10</v>
      </c>
      <c r="E64" s="7">
        <v>1</v>
      </c>
      <c r="G64" s="7">
        <v>3</v>
      </c>
      <c r="H64" s="7">
        <v>6</v>
      </c>
      <c r="K64">
        <f t="shared" si="8"/>
        <v>10</v>
      </c>
    </row>
    <row r="66" spans="1:11" ht="15.75" customHeight="1">
      <c r="A66" s="7" t="s">
        <v>139</v>
      </c>
      <c r="B66" s="7" t="s">
        <v>140</v>
      </c>
      <c r="C66" s="7" t="s">
        <v>41</v>
      </c>
      <c r="D66" s="7">
        <v>12</v>
      </c>
      <c r="E66" s="7">
        <v>0</v>
      </c>
      <c r="F66" s="7">
        <v>2</v>
      </c>
      <c r="H66" s="7">
        <v>2</v>
      </c>
      <c r="K66">
        <f t="shared" ref="K66:K71" si="9">SUM(E66:J66)</f>
        <v>4</v>
      </c>
    </row>
    <row r="67" spans="1:11" ht="15.75" customHeight="1">
      <c r="A67" s="7" t="s">
        <v>141</v>
      </c>
      <c r="B67" s="7" t="s">
        <v>142</v>
      </c>
      <c r="C67" s="7" t="s">
        <v>41</v>
      </c>
      <c r="D67" s="7">
        <v>12</v>
      </c>
      <c r="E67" s="7">
        <v>0</v>
      </c>
      <c r="I67" s="7">
        <v>6</v>
      </c>
      <c r="J67" s="7">
        <v>3</v>
      </c>
      <c r="K67">
        <f t="shared" si="9"/>
        <v>9</v>
      </c>
    </row>
    <row r="68" spans="1:11" ht="15.75" customHeight="1">
      <c r="A68" s="7" t="s">
        <v>143</v>
      </c>
      <c r="B68" s="7" t="s">
        <v>144</v>
      </c>
      <c r="C68" s="7" t="s">
        <v>41</v>
      </c>
      <c r="D68" s="7">
        <v>12</v>
      </c>
      <c r="G68" s="7">
        <v>1</v>
      </c>
      <c r="I68" s="7">
        <v>4</v>
      </c>
      <c r="J68" s="7">
        <v>3</v>
      </c>
      <c r="K68">
        <f t="shared" si="9"/>
        <v>8</v>
      </c>
    </row>
    <row r="69" spans="1:11" ht="15.75" customHeight="1">
      <c r="A69" s="7" t="s">
        <v>145</v>
      </c>
      <c r="B69" s="7" t="s">
        <v>70</v>
      </c>
      <c r="C69" s="7" t="s">
        <v>41</v>
      </c>
      <c r="D69" s="7">
        <v>11</v>
      </c>
      <c r="E69" s="7">
        <v>1</v>
      </c>
      <c r="G69" s="7">
        <v>0</v>
      </c>
      <c r="H69" s="7">
        <v>1</v>
      </c>
      <c r="K69">
        <f t="shared" si="9"/>
        <v>2</v>
      </c>
    </row>
    <row r="70" spans="1:11" ht="15.75" customHeight="1">
      <c r="A70" s="7" t="s">
        <v>148</v>
      </c>
      <c r="B70" s="7" t="s">
        <v>149</v>
      </c>
      <c r="C70" s="7" t="s">
        <v>41</v>
      </c>
      <c r="D70" s="7">
        <v>9</v>
      </c>
      <c r="F70" s="7">
        <v>2</v>
      </c>
      <c r="G70" s="7">
        <v>1</v>
      </c>
      <c r="H70" s="7">
        <v>2</v>
      </c>
      <c r="K70">
        <f t="shared" si="9"/>
        <v>5</v>
      </c>
    </row>
    <row r="71" spans="1:11" ht="15.75" customHeight="1">
      <c r="A71" s="7" t="s">
        <v>150</v>
      </c>
      <c r="B71" s="7" t="s">
        <v>151</v>
      </c>
      <c r="C71" s="7" t="s">
        <v>41</v>
      </c>
      <c r="D71" s="7">
        <v>11</v>
      </c>
      <c r="F71" s="7">
        <v>4</v>
      </c>
      <c r="I71" s="7">
        <v>6</v>
      </c>
      <c r="J71" s="7">
        <v>3</v>
      </c>
      <c r="K71">
        <f t="shared" si="9"/>
        <v>13</v>
      </c>
    </row>
    <row r="73" spans="1:11" ht="15.75" customHeight="1">
      <c r="A73" s="7" t="s">
        <v>132</v>
      </c>
      <c r="B73" s="7" t="s">
        <v>153</v>
      </c>
      <c r="C73" s="7" t="s">
        <v>43</v>
      </c>
      <c r="D73" s="7">
        <v>12</v>
      </c>
      <c r="E73" s="7">
        <v>0</v>
      </c>
      <c r="F73" s="7">
        <v>6</v>
      </c>
      <c r="H73" s="7">
        <v>3</v>
      </c>
      <c r="K73">
        <f t="shared" ref="K73:K78" si="10">SUM(E73:J73)</f>
        <v>9</v>
      </c>
    </row>
    <row r="74" spans="1:11" ht="15.75" customHeight="1">
      <c r="A74" s="7" t="s">
        <v>156</v>
      </c>
      <c r="B74" s="7" t="s">
        <v>157</v>
      </c>
      <c r="C74" s="7" t="s">
        <v>43</v>
      </c>
      <c r="D74" s="7">
        <v>12</v>
      </c>
      <c r="H74" s="7">
        <v>5</v>
      </c>
      <c r="I74" s="7">
        <v>2</v>
      </c>
      <c r="J74" s="7">
        <v>3</v>
      </c>
      <c r="K74">
        <f t="shared" si="10"/>
        <v>10</v>
      </c>
    </row>
    <row r="75" spans="1:11" ht="15.75" customHeight="1">
      <c r="A75" s="7" t="s">
        <v>52</v>
      </c>
      <c r="B75" s="7" t="s">
        <v>158</v>
      </c>
      <c r="C75" s="7" t="s">
        <v>43</v>
      </c>
      <c r="D75" s="7">
        <v>12</v>
      </c>
      <c r="G75" s="7">
        <v>0</v>
      </c>
      <c r="I75" s="7">
        <v>6</v>
      </c>
      <c r="J75" s="7">
        <v>3</v>
      </c>
      <c r="K75">
        <f t="shared" si="10"/>
        <v>9</v>
      </c>
    </row>
    <row r="76" spans="1:11" ht="15.75" customHeight="1">
      <c r="A76" s="7" t="s">
        <v>159</v>
      </c>
      <c r="B76" s="7" t="s">
        <v>160</v>
      </c>
      <c r="C76" s="7" t="s">
        <v>43</v>
      </c>
      <c r="D76" s="7">
        <v>11</v>
      </c>
      <c r="E76" s="7">
        <v>1</v>
      </c>
      <c r="F76" s="7">
        <v>2</v>
      </c>
      <c r="I76" s="7">
        <v>6</v>
      </c>
      <c r="K76">
        <f t="shared" si="10"/>
        <v>9</v>
      </c>
    </row>
    <row r="77" spans="1:11" ht="15.75" customHeight="1">
      <c r="A77" s="7" t="s">
        <v>136</v>
      </c>
      <c r="B77" s="7" t="s">
        <v>161</v>
      </c>
      <c r="C77" s="7" t="s">
        <v>43</v>
      </c>
      <c r="D77" s="7">
        <v>11</v>
      </c>
      <c r="F77" s="7">
        <v>3</v>
      </c>
      <c r="G77" s="7">
        <v>0</v>
      </c>
      <c r="H77" s="7">
        <v>3</v>
      </c>
      <c r="K77">
        <f t="shared" si="10"/>
        <v>6</v>
      </c>
    </row>
    <row r="78" spans="1:11" ht="15.75" customHeight="1">
      <c r="A78" s="7" t="s">
        <v>163</v>
      </c>
      <c r="B78" s="7" t="s">
        <v>164</v>
      </c>
      <c r="C78" s="7" t="s">
        <v>43</v>
      </c>
      <c r="D78" s="7">
        <v>10</v>
      </c>
      <c r="E78" s="7">
        <v>0</v>
      </c>
      <c r="G78" s="7">
        <v>0</v>
      </c>
      <c r="J78" s="7">
        <v>1</v>
      </c>
      <c r="K78">
        <f t="shared" si="10"/>
        <v>1</v>
      </c>
    </row>
    <row r="80" spans="1:11" ht="15.75" customHeight="1">
      <c r="A80" s="7" t="s">
        <v>165</v>
      </c>
      <c r="B80" s="7" t="s">
        <v>166</v>
      </c>
      <c r="C80" s="7" t="s">
        <v>45</v>
      </c>
      <c r="D80" s="7">
        <v>12</v>
      </c>
      <c r="H80" s="7">
        <v>3</v>
      </c>
      <c r="I80" s="7">
        <v>6</v>
      </c>
      <c r="J80" s="7">
        <v>3</v>
      </c>
      <c r="K80">
        <f t="shared" ref="K80:K85" si="11">SUM(E80:J80)</f>
        <v>12</v>
      </c>
    </row>
    <row r="81" spans="1:11" ht="15.75" customHeight="1">
      <c r="A81" s="7" t="s">
        <v>169</v>
      </c>
      <c r="B81" s="7" t="s">
        <v>170</v>
      </c>
      <c r="C81" s="7" t="s">
        <v>45</v>
      </c>
      <c r="D81" s="7">
        <v>12</v>
      </c>
      <c r="E81" s="7">
        <v>3</v>
      </c>
      <c r="F81" s="7">
        <v>6</v>
      </c>
      <c r="G81" s="7">
        <v>1</v>
      </c>
      <c r="K81">
        <f t="shared" si="11"/>
        <v>10</v>
      </c>
    </row>
    <row r="82" spans="1:11" ht="15.75" customHeight="1">
      <c r="A82" s="7" t="s">
        <v>171</v>
      </c>
      <c r="B82" s="7" t="s">
        <v>172</v>
      </c>
      <c r="C82" s="7" t="s">
        <v>45</v>
      </c>
      <c r="D82" s="7">
        <v>11</v>
      </c>
      <c r="F82" s="7">
        <v>5</v>
      </c>
      <c r="I82" s="7">
        <v>3</v>
      </c>
      <c r="J82" s="7">
        <v>3</v>
      </c>
      <c r="K82">
        <f t="shared" si="11"/>
        <v>11</v>
      </c>
    </row>
    <row r="83" spans="1:11" ht="15.75" customHeight="1">
      <c r="A83" s="7" t="s">
        <v>174</v>
      </c>
      <c r="B83" s="7" t="s">
        <v>102</v>
      </c>
      <c r="C83" s="7" t="s">
        <v>45</v>
      </c>
      <c r="D83" s="7">
        <v>10</v>
      </c>
      <c r="H83" s="7">
        <v>3</v>
      </c>
      <c r="I83" s="7">
        <v>1</v>
      </c>
      <c r="J83" s="7">
        <v>0</v>
      </c>
      <c r="K83">
        <f t="shared" si="11"/>
        <v>4</v>
      </c>
    </row>
    <row r="84" spans="1:11" ht="15.75" customHeight="1">
      <c r="A84" s="7" t="s">
        <v>176</v>
      </c>
      <c r="B84" s="7" t="s">
        <v>177</v>
      </c>
      <c r="C84" s="7" t="s">
        <v>45</v>
      </c>
      <c r="D84" s="7">
        <v>10</v>
      </c>
      <c r="E84" s="7">
        <v>1</v>
      </c>
      <c r="G84" s="7">
        <v>0</v>
      </c>
      <c r="H84" s="7">
        <v>2</v>
      </c>
      <c r="K84">
        <f t="shared" si="11"/>
        <v>3</v>
      </c>
    </row>
    <row r="85" spans="1:11" ht="15.75" customHeight="1">
      <c r="A85" s="7" t="s">
        <v>178</v>
      </c>
      <c r="B85" s="7" t="s">
        <v>179</v>
      </c>
      <c r="C85" s="7" t="s">
        <v>45</v>
      </c>
      <c r="D85" s="7">
        <v>10</v>
      </c>
      <c r="E85" s="7">
        <v>0</v>
      </c>
      <c r="F85" s="7">
        <v>4</v>
      </c>
      <c r="G85" s="7">
        <v>1</v>
      </c>
      <c r="K85">
        <f t="shared" si="11"/>
        <v>5</v>
      </c>
    </row>
    <row r="87" spans="1:11" ht="15.75" customHeight="1">
      <c r="A87" s="7" t="s">
        <v>180</v>
      </c>
      <c r="B87" s="7" t="s">
        <v>181</v>
      </c>
      <c r="C87" s="7" t="s">
        <v>48</v>
      </c>
      <c r="D87" s="7">
        <v>11</v>
      </c>
      <c r="E87" s="7">
        <v>3</v>
      </c>
      <c r="F87" s="7">
        <v>6</v>
      </c>
      <c r="G87" s="7">
        <v>4</v>
      </c>
      <c r="K87">
        <f t="shared" ref="K87:K92" si="12">SUM(E87:J87)</f>
        <v>13</v>
      </c>
    </row>
    <row r="88" spans="1:11" ht="15.75" customHeight="1">
      <c r="A88" s="7" t="s">
        <v>186</v>
      </c>
      <c r="B88" s="7" t="s">
        <v>187</v>
      </c>
      <c r="C88" s="7" t="s">
        <v>48</v>
      </c>
      <c r="D88" s="7">
        <v>12</v>
      </c>
      <c r="H88" s="7">
        <v>6</v>
      </c>
      <c r="I88" s="7">
        <v>6</v>
      </c>
      <c r="J88" s="7">
        <v>6</v>
      </c>
      <c r="K88">
        <f t="shared" si="12"/>
        <v>18</v>
      </c>
    </row>
    <row r="89" spans="1:11" ht="15.75" customHeight="1">
      <c r="A89" s="7" t="s">
        <v>188</v>
      </c>
      <c r="B89" s="7" t="s">
        <v>189</v>
      </c>
      <c r="C89" s="7" t="s">
        <v>48</v>
      </c>
      <c r="D89" s="7">
        <v>12</v>
      </c>
      <c r="E89" s="7">
        <v>3</v>
      </c>
      <c r="G89" s="7">
        <v>1</v>
      </c>
      <c r="J89" s="7">
        <v>3</v>
      </c>
      <c r="K89">
        <f t="shared" si="12"/>
        <v>7</v>
      </c>
    </row>
    <row r="90" spans="1:11" ht="15.75" customHeight="1">
      <c r="A90" s="7" t="s">
        <v>188</v>
      </c>
      <c r="B90" s="7" t="s">
        <v>192</v>
      </c>
      <c r="C90" s="7" t="s">
        <v>48</v>
      </c>
      <c r="D90" s="7">
        <v>12</v>
      </c>
      <c r="F90" s="7">
        <v>6</v>
      </c>
      <c r="H90" s="7">
        <v>6</v>
      </c>
      <c r="I90" s="7">
        <v>6</v>
      </c>
      <c r="K90">
        <f t="shared" si="12"/>
        <v>18</v>
      </c>
    </row>
    <row r="91" spans="1:11" ht="15.75" customHeight="1">
      <c r="A91" s="7" t="s">
        <v>193</v>
      </c>
      <c r="B91" s="7" t="s">
        <v>194</v>
      </c>
      <c r="C91" s="7" t="s">
        <v>48</v>
      </c>
      <c r="D91" s="7">
        <v>10</v>
      </c>
      <c r="F91" s="7">
        <v>6</v>
      </c>
      <c r="G91" s="7">
        <v>4</v>
      </c>
      <c r="H91" s="7">
        <v>3</v>
      </c>
      <c r="K91">
        <f t="shared" si="12"/>
        <v>13</v>
      </c>
    </row>
    <row r="92" spans="1:11" ht="15.75" customHeight="1">
      <c r="A92" s="7" t="s">
        <v>196</v>
      </c>
      <c r="B92" s="7" t="s">
        <v>197</v>
      </c>
      <c r="C92" s="7" t="s">
        <v>48</v>
      </c>
      <c r="D92" s="7">
        <v>11</v>
      </c>
      <c r="E92" s="7">
        <v>6</v>
      </c>
      <c r="I92" s="7">
        <v>6</v>
      </c>
      <c r="J92" s="7">
        <v>6</v>
      </c>
      <c r="K92">
        <f t="shared" si="12"/>
        <v>18</v>
      </c>
    </row>
    <row r="94" spans="1:11" ht="15.75" customHeight="1">
      <c r="A94" s="7" t="s">
        <v>200</v>
      </c>
      <c r="B94" s="7" t="s">
        <v>102</v>
      </c>
      <c r="C94" s="7" t="s">
        <v>51</v>
      </c>
      <c r="D94" s="7">
        <v>12</v>
      </c>
      <c r="E94" s="7">
        <v>0</v>
      </c>
      <c r="F94" s="7">
        <v>6</v>
      </c>
      <c r="G94" s="7">
        <v>1</v>
      </c>
      <c r="K94">
        <f t="shared" ref="K94:K99" si="13">SUM(E94:J94)</f>
        <v>7</v>
      </c>
    </row>
    <row r="95" spans="1:11" ht="15.75" customHeight="1">
      <c r="A95" s="7" t="s">
        <v>203</v>
      </c>
      <c r="B95" s="7" t="s">
        <v>204</v>
      </c>
      <c r="C95" s="7" t="s">
        <v>51</v>
      </c>
      <c r="D95" s="7">
        <v>12</v>
      </c>
      <c r="E95" s="7">
        <v>3</v>
      </c>
      <c r="H95" s="7">
        <v>3</v>
      </c>
      <c r="J95" s="7">
        <v>3</v>
      </c>
      <c r="K95">
        <f t="shared" si="13"/>
        <v>9</v>
      </c>
    </row>
    <row r="96" spans="1:11" ht="15.75" customHeight="1">
      <c r="A96" s="7" t="s">
        <v>205</v>
      </c>
      <c r="B96" s="7" t="s">
        <v>129</v>
      </c>
      <c r="C96" s="7" t="s">
        <v>51</v>
      </c>
      <c r="D96" s="7">
        <v>12</v>
      </c>
      <c r="F96" s="7">
        <v>1</v>
      </c>
      <c r="H96" s="7">
        <v>0</v>
      </c>
      <c r="I96" s="7">
        <v>3</v>
      </c>
      <c r="K96">
        <f t="shared" si="13"/>
        <v>4</v>
      </c>
    </row>
    <row r="97" spans="1:11" ht="15.75" customHeight="1">
      <c r="A97" s="7" t="s">
        <v>207</v>
      </c>
      <c r="B97" s="7" t="s">
        <v>208</v>
      </c>
      <c r="C97" s="7" t="s">
        <v>51</v>
      </c>
      <c r="D97" s="7">
        <v>11</v>
      </c>
      <c r="E97" s="7">
        <v>0</v>
      </c>
      <c r="I97" s="7">
        <v>6</v>
      </c>
      <c r="J97" s="7">
        <v>3</v>
      </c>
      <c r="K97">
        <f t="shared" si="13"/>
        <v>9</v>
      </c>
    </row>
    <row r="98" spans="1:11" ht="15.75" customHeight="1">
      <c r="A98" s="7" t="s">
        <v>210</v>
      </c>
      <c r="B98" s="7" t="s">
        <v>211</v>
      </c>
      <c r="C98" s="7" t="s">
        <v>51</v>
      </c>
      <c r="D98" s="7">
        <v>11</v>
      </c>
      <c r="G98" s="7">
        <v>0</v>
      </c>
      <c r="I98" s="7">
        <v>6</v>
      </c>
      <c r="J98" s="7">
        <v>1</v>
      </c>
      <c r="K98">
        <f t="shared" si="13"/>
        <v>7</v>
      </c>
    </row>
    <row r="99" spans="1:11" ht="15.75" customHeight="1">
      <c r="A99" s="7" t="s">
        <v>213</v>
      </c>
      <c r="B99" s="7" t="s">
        <v>214</v>
      </c>
      <c r="C99" s="7" t="s">
        <v>51</v>
      </c>
      <c r="D99" s="7">
        <v>10</v>
      </c>
      <c r="F99" s="7">
        <v>2</v>
      </c>
      <c r="G99" s="7">
        <v>0</v>
      </c>
      <c r="H99" s="7">
        <v>2</v>
      </c>
      <c r="K99">
        <f t="shared" si="13"/>
        <v>4</v>
      </c>
    </row>
    <row r="101" spans="1:11" ht="15.75" customHeight="1">
      <c r="A101" s="7" t="s">
        <v>215</v>
      </c>
      <c r="B101" s="7" t="s">
        <v>216</v>
      </c>
      <c r="C101" s="7" t="s">
        <v>52</v>
      </c>
      <c r="D101" s="7">
        <v>12</v>
      </c>
      <c r="H101" s="7">
        <v>6</v>
      </c>
      <c r="I101" s="7">
        <v>6</v>
      </c>
      <c r="J101" s="7">
        <v>3</v>
      </c>
      <c r="K101">
        <f t="shared" ref="K101:K106" si="14">SUM(E101:J101)</f>
        <v>15</v>
      </c>
    </row>
    <row r="102" spans="1:11" ht="15.75" customHeight="1">
      <c r="A102" s="7" t="s">
        <v>218</v>
      </c>
      <c r="B102" s="7" t="s">
        <v>219</v>
      </c>
      <c r="C102" s="7" t="s">
        <v>52</v>
      </c>
      <c r="D102" s="7">
        <v>12</v>
      </c>
      <c r="E102" s="7">
        <v>0</v>
      </c>
      <c r="F102" s="7">
        <v>6</v>
      </c>
      <c r="G102" s="7">
        <v>0</v>
      </c>
      <c r="K102">
        <f t="shared" si="14"/>
        <v>6</v>
      </c>
    </row>
    <row r="103" spans="1:11" ht="15.75" customHeight="1">
      <c r="A103" s="7" t="s">
        <v>220</v>
      </c>
      <c r="B103" s="7" t="s">
        <v>221</v>
      </c>
      <c r="C103" s="7" t="s">
        <v>52</v>
      </c>
      <c r="D103" s="7">
        <v>11</v>
      </c>
      <c r="F103" s="7">
        <v>5</v>
      </c>
      <c r="H103" s="7">
        <v>6</v>
      </c>
      <c r="I103" s="7">
        <v>4</v>
      </c>
      <c r="K103">
        <f t="shared" si="14"/>
        <v>15</v>
      </c>
    </row>
    <row r="104" spans="1:11" ht="15.75" customHeight="1">
      <c r="A104" s="7" t="s">
        <v>223</v>
      </c>
      <c r="B104" s="7" t="s">
        <v>224</v>
      </c>
      <c r="C104" s="7" t="s">
        <v>52</v>
      </c>
      <c r="D104" s="7">
        <v>11</v>
      </c>
      <c r="E104" s="7">
        <v>1</v>
      </c>
      <c r="G104" s="7">
        <v>1</v>
      </c>
      <c r="J104" s="7">
        <v>2</v>
      </c>
      <c r="K104">
        <f t="shared" si="14"/>
        <v>4</v>
      </c>
    </row>
    <row r="105" spans="1:11" ht="15.75" customHeight="1">
      <c r="A105" s="7" t="s">
        <v>226</v>
      </c>
      <c r="B105" s="7" t="s">
        <v>227</v>
      </c>
      <c r="C105" s="7" t="s">
        <v>52</v>
      </c>
      <c r="D105" s="7">
        <v>11</v>
      </c>
      <c r="F105" s="7">
        <v>5</v>
      </c>
      <c r="I105" s="7">
        <v>6</v>
      </c>
      <c r="J105" s="7">
        <v>3</v>
      </c>
      <c r="K105">
        <f t="shared" si="14"/>
        <v>14</v>
      </c>
    </row>
    <row r="106" spans="1:11" ht="15.75" customHeight="1">
      <c r="A106" s="7" t="s">
        <v>228</v>
      </c>
      <c r="B106" s="7" t="s">
        <v>229</v>
      </c>
      <c r="C106" s="7" t="s">
        <v>52</v>
      </c>
      <c r="D106" s="7">
        <v>10</v>
      </c>
      <c r="E106" s="7">
        <v>0</v>
      </c>
      <c r="G106" s="7">
        <v>1</v>
      </c>
      <c r="H106" s="7">
        <v>0</v>
      </c>
      <c r="K106">
        <f t="shared" si="14"/>
        <v>1</v>
      </c>
    </row>
    <row r="108" spans="1:11" ht="15.75" customHeight="1">
      <c r="A108" s="7" t="s">
        <v>230</v>
      </c>
      <c r="B108" s="7" t="s">
        <v>231</v>
      </c>
      <c r="C108" s="7" t="s">
        <v>53</v>
      </c>
      <c r="D108" s="7">
        <v>11</v>
      </c>
      <c r="F108" s="7">
        <v>6</v>
      </c>
      <c r="H108" s="7">
        <v>2</v>
      </c>
      <c r="I108" s="7">
        <v>4</v>
      </c>
      <c r="K108">
        <f t="shared" ref="K108:K113" si="15">SUM(E108:J108)</f>
        <v>12</v>
      </c>
    </row>
    <row r="109" spans="1:11" ht="15.75" customHeight="1">
      <c r="A109" s="7" t="s">
        <v>232</v>
      </c>
      <c r="B109" s="7" t="s">
        <v>20</v>
      </c>
      <c r="C109" s="7" t="s">
        <v>53</v>
      </c>
      <c r="D109" s="7">
        <v>11</v>
      </c>
      <c r="F109" s="7">
        <v>6</v>
      </c>
      <c r="H109" s="7">
        <v>2</v>
      </c>
      <c r="I109" s="7">
        <v>5</v>
      </c>
      <c r="K109">
        <f t="shared" si="15"/>
        <v>13</v>
      </c>
    </row>
    <row r="110" spans="1:11" ht="15.75" customHeight="1">
      <c r="A110" s="7" t="s">
        <v>233</v>
      </c>
      <c r="B110" s="7" t="s">
        <v>234</v>
      </c>
      <c r="C110" s="7" t="s">
        <v>53</v>
      </c>
      <c r="D110" s="7">
        <v>9</v>
      </c>
      <c r="F110" s="7">
        <v>6</v>
      </c>
      <c r="H110" s="7">
        <v>3</v>
      </c>
      <c r="I110" s="7">
        <v>4</v>
      </c>
      <c r="K110">
        <f t="shared" si="15"/>
        <v>13</v>
      </c>
    </row>
    <row r="111" spans="1:11" ht="15.75" customHeight="1">
      <c r="A111" s="7" t="s">
        <v>235</v>
      </c>
      <c r="B111" s="7" t="s">
        <v>102</v>
      </c>
      <c r="C111" s="7" t="s">
        <v>53</v>
      </c>
      <c r="D111" s="7">
        <v>12</v>
      </c>
      <c r="E111" s="7">
        <v>0</v>
      </c>
      <c r="G111" s="7">
        <v>0</v>
      </c>
      <c r="J111" s="7">
        <v>3</v>
      </c>
      <c r="K111">
        <f t="shared" si="15"/>
        <v>3</v>
      </c>
    </row>
    <row r="112" spans="1:11" ht="15.75" customHeight="1">
      <c r="A112" s="7" t="s">
        <v>236</v>
      </c>
      <c r="B112" s="7" t="s">
        <v>237</v>
      </c>
      <c r="C112" s="7" t="s">
        <v>53</v>
      </c>
      <c r="D112" s="7">
        <v>12</v>
      </c>
      <c r="E112" s="7">
        <v>0</v>
      </c>
      <c r="G112" s="7">
        <v>0</v>
      </c>
      <c r="J112" s="7">
        <v>1</v>
      </c>
      <c r="K112">
        <f t="shared" si="15"/>
        <v>1</v>
      </c>
    </row>
    <row r="113" spans="1:11" ht="15.75" customHeight="1">
      <c r="A113" s="7" t="s">
        <v>238</v>
      </c>
      <c r="B113" s="7" t="s">
        <v>239</v>
      </c>
      <c r="C113" s="7" t="s">
        <v>53</v>
      </c>
      <c r="D113" s="7">
        <v>10</v>
      </c>
      <c r="E113" s="7">
        <v>0</v>
      </c>
      <c r="G113" s="7">
        <v>0</v>
      </c>
      <c r="J113" s="7">
        <v>0</v>
      </c>
      <c r="K113">
        <f t="shared" si="15"/>
        <v>0</v>
      </c>
    </row>
    <row r="115" spans="1:11" ht="15.75" customHeight="1">
      <c r="A115" s="7" t="s">
        <v>240</v>
      </c>
      <c r="B115" s="7" t="s">
        <v>241</v>
      </c>
      <c r="C115" s="7" t="s">
        <v>56</v>
      </c>
      <c r="D115" s="7">
        <v>12</v>
      </c>
      <c r="F115" s="7">
        <v>5</v>
      </c>
      <c r="G115" s="7">
        <v>0</v>
      </c>
      <c r="I115" s="7">
        <v>4</v>
      </c>
      <c r="K115">
        <f t="shared" ref="K115:K120" si="16">SUM(E115:J115)</f>
        <v>9</v>
      </c>
    </row>
    <row r="116" spans="1:11" ht="15.75" customHeight="1">
      <c r="A116" s="7" t="s">
        <v>242</v>
      </c>
      <c r="B116" s="7" t="s">
        <v>243</v>
      </c>
      <c r="C116" s="7" t="s">
        <v>56</v>
      </c>
      <c r="D116" s="7">
        <v>11</v>
      </c>
      <c r="F116" s="7">
        <v>6</v>
      </c>
      <c r="G116" s="7">
        <v>1</v>
      </c>
      <c r="J116" s="7">
        <v>3</v>
      </c>
      <c r="K116">
        <f t="shared" si="16"/>
        <v>10</v>
      </c>
    </row>
    <row r="117" spans="1:11" ht="15.75" customHeight="1">
      <c r="A117" s="7" t="s">
        <v>150</v>
      </c>
      <c r="B117" s="7" t="s">
        <v>129</v>
      </c>
      <c r="C117" s="7" t="s">
        <v>56</v>
      </c>
      <c r="D117" s="7">
        <v>11</v>
      </c>
      <c r="E117" s="7">
        <v>1</v>
      </c>
      <c r="F117" s="7">
        <v>0</v>
      </c>
      <c r="G117" s="7">
        <v>4</v>
      </c>
      <c r="K117">
        <f t="shared" si="16"/>
        <v>5</v>
      </c>
    </row>
    <row r="118" spans="1:11" ht="15.75" customHeight="1">
      <c r="A118" s="7" t="s">
        <v>244</v>
      </c>
      <c r="B118" s="7" t="s">
        <v>245</v>
      </c>
      <c r="C118" s="7" t="s">
        <v>56</v>
      </c>
      <c r="D118" s="7">
        <v>11</v>
      </c>
      <c r="E118" s="7">
        <v>1</v>
      </c>
      <c r="H118" s="7">
        <v>6</v>
      </c>
      <c r="J118" s="7">
        <v>1</v>
      </c>
      <c r="K118">
        <f t="shared" si="16"/>
        <v>8</v>
      </c>
    </row>
    <row r="119" spans="1:11" ht="15.75" customHeight="1">
      <c r="A119" s="7"/>
      <c r="B119" s="7"/>
      <c r="C119" s="7" t="s">
        <v>56</v>
      </c>
      <c r="D119" s="7"/>
      <c r="K119">
        <f t="shared" si="16"/>
        <v>0</v>
      </c>
    </row>
    <row r="120" spans="1:11" ht="15.75" customHeight="1">
      <c r="C120" s="7" t="s">
        <v>56</v>
      </c>
      <c r="K120">
        <f t="shared" si="16"/>
        <v>0</v>
      </c>
    </row>
    <row r="122" spans="1:11" ht="15.75" customHeight="1">
      <c r="A122" s="7" t="s">
        <v>248</v>
      </c>
      <c r="B122" s="7" t="s">
        <v>249</v>
      </c>
      <c r="C122" s="7" t="s">
        <v>58</v>
      </c>
      <c r="D122" s="7">
        <v>12</v>
      </c>
      <c r="G122" s="7">
        <v>2</v>
      </c>
      <c r="I122" s="7">
        <v>6</v>
      </c>
      <c r="J122" s="7">
        <v>3</v>
      </c>
      <c r="K122">
        <f t="shared" ref="K122:K127" si="17">SUM(E122:J122)</f>
        <v>11</v>
      </c>
    </row>
    <row r="123" spans="1:11" ht="15.75" customHeight="1">
      <c r="A123" s="7" t="s">
        <v>132</v>
      </c>
      <c r="B123" s="7" t="s">
        <v>252</v>
      </c>
      <c r="C123" s="7" t="s">
        <v>58</v>
      </c>
      <c r="D123" s="7">
        <v>10</v>
      </c>
      <c r="E123" s="7">
        <v>3</v>
      </c>
      <c r="F123" s="7">
        <v>2</v>
      </c>
      <c r="G123" s="7">
        <v>1</v>
      </c>
      <c r="K123">
        <f t="shared" si="17"/>
        <v>6</v>
      </c>
    </row>
    <row r="124" spans="1:11" ht="15.75" customHeight="1">
      <c r="A124" s="7" t="s">
        <v>159</v>
      </c>
      <c r="B124" s="7" t="s">
        <v>254</v>
      </c>
      <c r="C124" s="7" t="s">
        <v>58</v>
      </c>
      <c r="D124" s="7">
        <v>12</v>
      </c>
      <c r="E124" s="7">
        <v>1</v>
      </c>
      <c r="F124" s="7">
        <v>6</v>
      </c>
      <c r="H124" s="7">
        <v>6</v>
      </c>
      <c r="K124">
        <f t="shared" si="17"/>
        <v>13</v>
      </c>
    </row>
    <row r="125" spans="1:11" ht="15.75" customHeight="1">
      <c r="A125" s="7" t="s">
        <v>128</v>
      </c>
      <c r="B125" s="7" t="s">
        <v>112</v>
      </c>
      <c r="C125" s="7" t="s">
        <v>58</v>
      </c>
      <c r="D125" s="7">
        <v>11</v>
      </c>
      <c r="F125" s="7">
        <v>6</v>
      </c>
      <c r="H125" s="7">
        <v>3</v>
      </c>
      <c r="I125" s="7">
        <v>1</v>
      </c>
      <c r="K125">
        <f t="shared" si="17"/>
        <v>10</v>
      </c>
    </row>
    <row r="126" spans="1:11" ht="15.75" customHeight="1">
      <c r="A126" s="7" t="s">
        <v>256</v>
      </c>
      <c r="B126" s="7" t="s">
        <v>257</v>
      </c>
      <c r="C126" s="7" t="s">
        <v>58</v>
      </c>
      <c r="D126" s="7">
        <v>10</v>
      </c>
      <c r="E126" s="7">
        <v>4</v>
      </c>
      <c r="G126" s="7">
        <v>1</v>
      </c>
      <c r="J126" s="7">
        <v>3</v>
      </c>
      <c r="K126">
        <f t="shared" si="17"/>
        <v>8</v>
      </c>
    </row>
    <row r="127" spans="1:11" ht="15.75" customHeight="1">
      <c r="A127" s="7" t="s">
        <v>258</v>
      </c>
      <c r="B127" s="7" t="s">
        <v>259</v>
      </c>
      <c r="C127" s="7" t="s">
        <v>58</v>
      </c>
      <c r="D127" s="7">
        <v>12</v>
      </c>
      <c r="H127" s="7">
        <v>6</v>
      </c>
      <c r="I127" s="7">
        <v>5</v>
      </c>
      <c r="J127" s="7">
        <v>3</v>
      </c>
      <c r="K127">
        <f t="shared" si="17"/>
        <v>14</v>
      </c>
    </row>
    <row r="129" spans="1:11" ht="15.75" customHeight="1">
      <c r="A129" s="7" t="s">
        <v>261</v>
      </c>
      <c r="B129" s="7" t="s">
        <v>212</v>
      </c>
      <c r="C129" s="7" t="s">
        <v>61</v>
      </c>
      <c r="D129" s="7">
        <v>12</v>
      </c>
      <c r="G129" s="7">
        <v>1</v>
      </c>
      <c r="I129" s="7">
        <v>6</v>
      </c>
      <c r="J129" s="7">
        <v>3</v>
      </c>
      <c r="K129">
        <f t="shared" ref="K129:K134" si="18">SUM(E129:J129)</f>
        <v>10</v>
      </c>
    </row>
    <row r="130" spans="1:11" ht="15.75" customHeight="1">
      <c r="A130" s="7" t="s">
        <v>193</v>
      </c>
      <c r="B130" s="7" t="s">
        <v>60</v>
      </c>
      <c r="C130" s="7" t="s">
        <v>61</v>
      </c>
      <c r="D130" s="7">
        <v>12</v>
      </c>
      <c r="F130" s="7">
        <v>6</v>
      </c>
      <c r="H130" s="7">
        <v>2</v>
      </c>
      <c r="J130" s="7">
        <v>3</v>
      </c>
      <c r="K130">
        <f t="shared" si="18"/>
        <v>11</v>
      </c>
    </row>
    <row r="131" spans="1:11" ht="15.75" customHeight="1">
      <c r="A131" s="7" t="s">
        <v>265</v>
      </c>
      <c r="B131" s="7" t="s">
        <v>266</v>
      </c>
      <c r="C131" s="7" t="s">
        <v>61</v>
      </c>
      <c r="D131" s="7">
        <v>11</v>
      </c>
      <c r="E131" s="7">
        <v>0</v>
      </c>
      <c r="F131" s="7">
        <v>3</v>
      </c>
      <c r="G131" s="7">
        <v>4</v>
      </c>
      <c r="K131">
        <f t="shared" si="18"/>
        <v>7</v>
      </c>
    </row>
    <row r="132" spans="1:11" ht="15.75" customHeight="1">
      <c r="A132" s="7" t="s">
        <v>180</v>
      </c>
      <c r="B132" s="7" t="s">
        <v>267</v>
      </c>
      <c r="C132" s="7" t="s">
        <v>61</v>
      </c>
      <c r="D132" s="7">
        <v>11</v>
      </c>
      <c r="E132" s="7">
        <v>0</v>
      </c>
      <c r="H132" s="7">
        <v>3</v>
      </c>
      <c r="I132" s="7">
        <v>4</v>
      </c>
      <c r="K132">
        <f t="shared" si="18"/>
        <v>7</v>
      </c>
    </row>
    <row r="133" spans="1:11" ht="15.75" customHeight="1">
      <c r="A133" s="7" t="s">
        <v>130</v>
      </c>
      <c r="B133" s="7" t="s">
        <v>268</v>
      </c>
      <c r="C133" s="7" t="s">
        <v>61</v>
      </c>
      <c r="D133" s="7">
        <v>9</v>
      </c>
      <c r="E133" s="7">
        <v>0</v>
      </c>
      <c r="F133" s="7">
        <v>0</v>
      </c>
      <c r="H133" s="7">
        <v>0</v>
      </c>
      <c r="K133">
        <f t="shared" si="18"/>
        <v>0</v>
      </c>
    </row>
    <row r="134" spans="1:11" ht="15.75" customHeight="1">
      <c r="A134" s="7" t="s">
        <v>193</v>
      </c>
      <c r="B134" s="7" t="s">
        <v>17</v>
      </c>
      <c r="C134" s="7" t="s">
        <v>61</v>
      </c>
      <c r="D134" s="7">
        <v>9</v>
      </c>
      <c r="G134" s="7">
        <v>0</v>
      </c>
      <c r="I134" s="7">
        <v>1</v>
      </c>
      <c r="J134" s="7">
        <v>0</v>
      </c>
      <c r="K134">
        <f t="shared" si="18"/>
        <v>1</v>
      </c>
    </row>
    <row r="136" spans="1:11" ht="15.75" customHeight="1">
      <c r="A136" s="7" t="s">
        <v>269</v>
      </c>
      <c r="B136" s="7" t="s">
        <v>270</v>
      </c>
      <c r="C136" s="7" t="s">
        <v>271</v>
      </c>
      <c r="D136" s="7">
        <v>12</v>
      </c>
      <c r="H136" s="7">
        <v>3</v>
      </c>
      <c r="I136" s="7">
        <v>3</v>
      </c>
      <c r="J136" s="7">
        <v>3</v>
      </c>
      <c r="K136">
        <f t="shared" ref="K136:K141" si="19">SUM(E136:J136)</f>
        <v>9</v>
      </c>
    </row>
    <row r="137" spans="1:11" ht="15.75" customHeight="1">
      <c r="A137" s="7" t="s">
        <v>273</v>
      </c>
      <c r="B137" s="7" t="s">
        <v>275</v>
      </c>
      <c r="C137" s="7" t="s">
        <v>271</v>
      </c>
      <c r="D137" s="7">
        <v>12</v>
      </c>
      <c r="F137" s="7">
        <v>0</v>
      </c>
      <c r="H137" s="7">
        <v>0</v>
      </c>
      <c r="I137" s="7">
        <v>6</v>
      </c>
      <c r="K137">
        <f t="shared" si="19"/>
        <v>6</v>
      </c>
    </row>
    <row r="138" spans="1:11" ht="15.75" customHeight="1">
      <c r="A138" s="7" t="s">
        <v>276</v>
      </c>
      <c r="B138" s="7" t="s">
        <v>277</v>
      </c>
      <c r="C138" s="7" t="s">
        <v>271</v>
      </c>
      <c r="D138" s="7">
        <v>9</v>
      </c>
      <c r="E138" s="7">
        <v>0</v>
      </c>
      <c r="F138" s="7">
        <v>1</v>
      </c>
      <c r="G138" s="7">
        <v>0</v>
      </c>
      <c r="K138">
        <f t="shared" si="19"/>
        <v>1</v>
      </c>
    </row>
    <row r="139" spans="1:11" ht="15.75" customHeight="1">
      <c r="A139" s="7" t="s">
        <v>278</v>
      </c>
      <c r="B139" s="7" t="s">
        <v>279</v>
      </c>
      <c r="C139" s="7" t="s">
        <v>271</v>
      </c>
      <c r="D139" s="7">
        <v>9</v>
      </c>
      <c r="F139" s="7">
        <v>1</v>
      </c>
      <c r="H139" s="7">
        <v>0</v>
      </c>
      <c r="J139" s="7">
        <v>3</v>
      </c>
      <c r="K139">
        <f t="shared" si="19"/>
        <v>4</v>
      </c>
    </row>
    <row r="140" spans="1:11" ht="15.75" customHeight="1">
      <c r="A140" s="7" t="s">
        <v>280</v>
      </c>
      <c r="B140" s="7" t="s">
        <v>281</v>
      </c>
      <c r="C140" s="7" t="s">
        <v>271</v>
      </c>
      <c r="D140" s="7">
        <v>9</v>
      </c>
      <c r="E140" s="7">
        <v>0</v>
      </c>
      <c r="G140" s="7">
        <v>0</v>
      </c>
      <c r="J140" s="7">
        <v>0</v>
      </c>
      <c r="K140">
        <f t="shared" si="19"/>
        <v>0</v>
      </c>
    </row>
    <row r="141" spans="1:11" ht="15.75" customHeight="1">
      <c r="A141" s="7"/>
      <c r="B141" s="7"/>
      <c r="C141" s="7"/>
      <c r="D141" s="7"/>
      <c r="K141">
        <f t="shared" si="19"/>
        <v>0</v>
      </c>
    </row>
    <row r="143" spans="1:11" ht="15.75" customHeight="1">
      <c r="A143" s="7" t="s">
        <v>284</v>
      </c>
      <c r="B143" s="7" t="s">
        <v>285</v>
      </c>
      <c r="C143" s="7" t="s">
        <v>64</v>
      </c>
      <c r="D143" s="7">
        <v>12</v>
      </c>
      <c r="G143" s="7">
        <v>1</v>
      </c>
      <c r="I143" s="7">
        <v>1</v>
      </c>
      <c r="J143" s="7">
        <v>3</v>
      </c>
      <c r="K143">
        <f t="shared" ref="K143:K148" si="20">SUM(E143:J143)</f>
        <v>5</v>
      </c>
    </row>
    <row r="144" spans="1:11" ht="15.75" customHeight="1">
      <c r="A144" s="7" t="s">
        <v>286</v>
      </c>
      <c r="B144" s="7" t="s">
        <v>287</v>
      </c>
      <c r="C144" s="7" t="s">
        <v>64</v>
      </c>
      <c r="D144" s="7">
        <v>12</v>
      </c>
      <c r="F144" s="7">
        <v>5</v>
      </c>
      <c r="G144" s="7">
        <v>0</v>
      </c>
      <c r="H144" s="7">
        <v>3</v>
      </c>
      <c r="K144">
        <f t="shared" si="20"/>
        <v>8</v>
      </c>
    </row>
    <row r="145" spans="1:11" ht="15.75" customHeight="1">
      <c r="A145" s="7" t="s">
        <v>288</v>
      </c>
      <c r="B145" s="7" t="s">
        <v>289</v>
      </c>
      <c r="C145" s="7" t="s">
        <v>64</v>
      </c>
      <c r="D145" s="7">
        <v>11</v>
      </c>
      <c r="E145" s="7">
        <v>1</v>
      </c>
      <c r="F145" s="7">
        <v>2</v>
      </c>
      <c r="H145" s="7">
        <v>2</v>
      </c>
      <c r="K145">
        <f t="shared" si="20"/>
        <v>5</v>
      </c>
    </row>
    <row r="146" spans="1:11" ht="15.75" customHeight="1">
      <c r="A146" s="7" t="s">
        <v>290</v>
      </c>
      <c r="B146" s="7" t="s">
        <v>291</v>
      </c>
      <c r="C146" s="7" t="s">
        <v>64</v>
      </c>
      <c r="D146" s="7">
        <v>11</v>
      </c>
      <c r="E146" s="7">
        <v>1</v>
      </c>
      <c r="G146" s="7">
        <v>1</v>
      </c>
      <c r="I146" s="7">
        <v>3</v>
      </c>
      <c r="K146">
        <f t="shared" si="20"/>
        <v>5</v>
      </c>
    </row>
    <row r="147" spans="1:11" ht="15.75" customHeight="1">
      <c r="A147" s="7" t="s">
        <v>293</v>
      </c>
      <c r="B147" s="7" t="s">
        <v>294</v>
      </c>
      <c r="C147" s="7" t="s">
        <v>64</v>
      </c>
      <c r="D147" s="7">
        <v>12</v>
      </c>
      <c r="H147" s="7">
        <v>0</v>
      </c>
      <c r="I147" s="7">
        <v>0</v>
      </c>
      <c r="J147" s="7">
        <v>1</v>
      </c>
      <c r="K147">
        <f t="shared" si="20"/>
        <v>1</v>
      </c>
    </row>
    <row r="148" spans="1:11" ht="15.75" customHeight="1">
      <c r="A148" s="7" t="s">
        <v>295</v>
      </c>
      <c r="B148" s="7" t="s">
        <v>296</v>
      </c>
      <c r="C148" s="7" t="s">
        <v>64</v>
      </c>
      <c r="D148" s="7">
        <v>10</v>
      </c>
      <c r="E148" s="7">
        <v>0</v>
      </c>
      <c r="F148" s="7">
        <v>2</v>
      </c>
      <c r="J148" s="7">
        <v>0</v>
      </c>
      <c r="K148">
        <f t="shared" si="20"/>
        <v>2</v>
      </c>
    </row>
    <row r="150" spans="1:11" ht="15.75" customHeight="1">
      <c r="A150" s="7" t="s">
        <v>87</v>
      </c>
      <c r="B150" s="7" t="s">
        <v>297</v>
      </c>
      <c r="C150" s="7" t="s">
        <v>298</v>
      </c>
      <c r="D150" s="7">
        <v>12</v>
      </c>
      <c r="E150" s="7">
        <v>0</v>
      </c>
      <c r="H150" s="7">
        <v>3</v>
      </c>
      <c r="J150" s="7">
        <v>3</v>
      </c>
      <c r="K150">
        <f t="shared" ref="K150:K155" si="21">SUM(E150:J150)</f>
        <v>6</v>
      </c>
    </row>
    <row r="151" spans="1:11" ht="15.75" customHeight="1">
      <c r="A151" s="7" t="s">
        <v>132</v>
      </c>
      <c r="B151" s="7" t="s">
        <v>299</v>
      </c>
      <c r="C151" s="7" t="s">
        <v>298</v>
      </c>
      <c r="D151" s="7">
        <v>12</v>
      </c>
      <c r="G151" s="7">
        <v>0</v>
      </c>
      <c r="I151" s="7">
        <v>0</v>
      </c>
      <c r="J151" s="7">
        <v>3</v>
      </c>
      <c r="K151">
        <f t="shared" si="21"/>
        <v>3</v>
      </c>
    </row>
    <row r="152" spans="1:11" ht="15.75" customHeight="1">
      <c r="A152" s="7" t="s">
        <v>300</v>
      </c>
      <c r="B152" s="7" t="s">
        <v>301</v>
      </c>
      <c r="C152" s="7" t="s">
        <v>298</v>
      </c>
      <c r="D152" s="7">
        <v>11</v>
      </c>
      <c r="G152" s="7">
        <v>1</v>
      </c>
      <c r="H152" s="7">
        <v>2</v>
      </c>
      <c r="I152" s="7">
        <v>3</v>
      </c>
      <c r="K152">
        <f t="shared" si="21"/>
        <v>6</v>
      </c>
    </row>
    <row r="153" spans="1:11" ht="15.75" customHeight="1">
      <c r="A153" s="7" t="s">
        <v>302</v>
      </c>
      <c r="B153" s="7" t="s">
        <v>303</v>
      </c>
      <c r="C153" s="7" t="s">
        <v>298</v>
      </c>
      <c r="D153" s="7">
        <v>10</v>
      </c>
      <c r="E153" s="7">
        <v>1</v>
      </c>
      <c r="F153" s="7">
        <v>0</v>
      </c>
      <c r="I153" s="7">
        <v>1</v>
      </c>
      <c r="K153">
        <f t="shared" si="21"/>
        <v>2</v>
      </c>
    </row>
    <row r="154" spans="1:11" ht="15.75" customHeight="1">
      <c r="A154" s="7" t="s">
        <v>306</v>
      </c>
      <c r="B154" s="7" t="s">
        <v>251</v>
      </c>
      <c r="C154" s="7" t="s">
        <v>298</v>
      </c>
      <c r="D154" s="7">
        <v>9</v>
      </c>
      <c r="F154" s="7">
        <v>2</v>
      </c>
      <c r="G154" s="7">
        <v>1</v>
      </c>
      <c r="J154" s="7">
        <v>3</v>
      </c>
      <c r="K154">
        <f t="shared" si="21"/>
        <v>6</v>
      </c>
    </row>
    <row r="155" spans="1:11" ht="15.75" customHeight="1">
      <c r="A155" s="7" t="s">
        <v>307</v>
      </c>
      <c r="B155" s="7" t="s">
        <v>308</v>
      </c>
      <c r="C155" s="7" t="s">
        <v>298</v>
      </c>
      <c r="D155" s="7">
        <v>9</v>
      </c>
      <c r="E155" s="7">
        <v>0</v>
      </c>
      <c r="F155" s="7">
        <v>1</v>
      </c>
      <c r="H155" s="7">
        <v>1</v>
      </c>
      <c r="K155">
        <f t="shared" si="21"/>
        <v>2</v>
      </c>
    </row>
    <row r="157" spans="1:11" ht="15.75" customHeight="1">
      <c r="A157" s="7" t="s">
        <v>311</v>
      </c>
      <c r="B157" s="7" t="s">
        <v>312</v>
      </c>
      <c r="C157" s="7" t="s">
        <v>71</v>
      </c>
      <c r="D157" s="7">
        <v>11</v>
      </c>
      <c r="E157" s="7">
        <v>2</v>
      </c>
      <c r="F157" s="7">
        <v>5</v>
      </c>
      <c r="I157" s="7">
        <v>6</v>
      </c>
      <c r="K157">
        <f t="shared" ref="K157:K162" si="22">SUM(E157:J157)</f>
        <v>13</v>
      </c>
    </row>
    <row r="158" spans="1:11" ht="15.75" customHeight="1">
      <c r="A158" s="7" t="s">
        <v>316</v>
      </c>
      <c r="B158" s="7" t="s">
        <v>317</v>
      </c>
      <c r="C158" s="7" t="s">
        <v>71</v>
      </c>
      <c r="D158" s="7">
        <v>11</v>
      </c>
      <c r="E158" s="7">
        <v>6</v>
      </c>
      <c r="F158" s="7">
        <v>5</v>
      </c>
      <c r="J158" s="7">
        <v>2</v>
      </c>
      <c r="K158">
        <f t="shared" si="22"/>
        <v>13</v>
      </c>
    </row>
    <row r="159" spans="1:11" ht="15.75" customHeight="1">
      <c r="A159" s="7" t="s">
        <v>318</v>
      </c>
      <c r="B159" s="7" t="s">
        <v>319</v>
      </c>
      <c r="C159" s="7" t="s">
        <v>71</v>
      </c>
      <c r="D159" s="7">
        <v>11</v>
      </c>
      <c r="G159" s="7">
        <v>4</v>
      </c>
      <c r="I159" s="7">
        <v>6</v>
      </c>
      <c r="J159" s="7">
        <v>3</v>
      </c>
      <c r="K159">
        <f t="shared" si="22"/>
        <v>13</v>
      </c>
    </row>
    <row r="160" spans="1:11" ht="15.75" customHeight="1">
      <c r="A160" s="7" t="s">
        <v>320</v>
      </c>
      <c r="B160" s="7" t="s">
        <v>20</v>
      </c>
      <c r="C160" s="7" t="s">
        <v>71</v>
      </c>
      <c r="D160" s="7">
        <v>11</v>
      </c>
      <c r="F160" s="7">
        <v>3</v>
      </c>
      <c r="H160" s="7">
        <v>3</v>
      </c>
      <c r="J160" s="7">
        <v>1</v>
      </c>
      <c r="K160">
        <f t="shared" si="22"/>
        <v>7</v>
      </c>
    </row>
    <row r="161" spans="1:11" ht="15.75" customHeight="1">
      <c r="A161" s="7" t="s">
        <v>321</v>
      </c>
      <c r="B161" s="7" t="s">
        <v>112</v>
      </c>
      <c r="C161" s="7" t="s">
        <v>71</v>
      </c>
      <c r="D161" s="7">
        <v>11</v>
      </c>
      <c r="E161" s="7">
        <v>1</v>
      </c>
      <c r="G161" s="7">
        <v>1</v>
      </c>
      <c r="H161" s="7">
        <v>3</v>
      </c>
      <c r="K161">
        <f t="shared" si="22"/>
        <v>5</v>
      </c>
    </row>
    <row r="162" spans="1:11" ht="15.75" customHeight="1">
      <c r="A162" s="7" t="s">
        <v>323</v>
      </c>
      <c r="B162" s="7" t="s">
        <v>324</v>
      </c>
      <c r="C162" s="7" t="s">
        <v>71</v>
      </c>
      <c r="D162" s="7">
        <v>10</v>
      </c>
      <c r="G162" s="7">
        <v>0</v>
      </c>
      <c r="H162" s="7">
        <v>3</v>
      </c>
      <c r="I162" s="7">
        <v>6</v>
      </c>
      <c r="K162">
        <f t="shared" si="22"/>
        <v>9</v>
      </c>
    </row>
    <row r="164" spans="1:11" ht="15.75" customHeight="1">
      <c r="A164" s="7" t="s">
        <v>325</v>
      </c>
      <c r="B164" s="7" t="s">
        <v>326</v>
      </c>
      <c r="C164" s="7" t="s">
        <v>72</v>
      </c>
      <c r="D164" s="7">
        <v>11</v>
      </c>
      <c r="G164" s="7">
        <v>4</v>
      </c>
      <c r="I164" s="7">
        <v>6</v>
      </c>
      <c r="J164" s="7">
        <v>3</v>
      </c>
      <c r="K164">
        <f t="shared" ref="K164:K169" si="23">SUM(E164:J164)</f>
        <v>13</v>
      </c>
    </row>
    <row r="165" spans="1:11" ht="15.75" customHeight="1">
      <c r="A165" s="7" t="s">
        <v>327</v>
      </c>
      <c r="B165" s="7" t="s">
        <v>328</v>
      </c>
      <c r="C165" s="7" t="s">
        <v>72</v>
      </c>
      <c r="D165" s="7">
        <v>12</v>
      </c>
      <c r="G165" s="7">
        <v>1</v>
      </c>
      <c r="I165" s="7">
        <v>6</v>
      </c>
      <c r="J165" s="7">
        <v>3</v>
      </c>
      <c r="K165">
        <f t="shared" si="23"/>
        <v>10</v>
      </c>
    </row>
    <row r="166" spans="1:11" ht="15.75" customHeight="1">
      <c r="A166" s="7" t="s">
        <v>329</v>
      </c>
      <c r="B166" s="7" t="s">
        <v>330</v>
      </c>
      <c r="C166" s="7" t="s">
        <v>72</v>
      </c>
      <c r="D166" s="7">
        <v>12</v>
      </c>
      <c r="E166" s="7">
        <v>6</v>
      </c>
      <c r="H166" s="7">
        <v>3</v>
      </c>
      <c r="J166" s="7">
        <v>3</v>
      </c>
      <c r="K166">
        <f t="shared" si="23"/>
        <v>12</v>
      </c>
    </row>
    <row r="167" spans="1:11" ht="15.75" customHeight="1">
      <c r="A167" s="7" t="s">
        <v>331</v>
      </c>
      <c r="B167" s="7" t="s">
        <v>332</v>
      </c>
      <c r="C167" s="7" t="s">
        <v>72</v>
      </c>
      <c r="D167" s="7">
        <v>10</v>
      </c>
      <c r="F167" s="7">
        <v>3</v>
      </c>
      <c r="G167" s="7">
        <v>1</v>
      </c>
      <c r="I167" s="7">
        <v>6</v>
      </c>
      <c r="K167">
        <f t="shared" si="23"/>
        <v>10</v>
      </c>
    </row>
    <row r="168" spans="1:11" ht="15.75" customHeight="1">
      <c r="A168" s="7" t="s">
        <v>333</v>
      </c>
      <c r="B168" s="7" t="s">
        <v>153</v>
      </c>
      <c r="C168" s="7" t="s">
        <v>72</v>
      </c>
      <c r="D168" s="7">
        <v>10</v>
      </c>
      <c r="E168" s="7">
        <v>4</v>
      </c>
      <c r="F168" s="7">
        <v>5</v>
      </c>
      <c r="H168" s="7">
        <v>1</v>
      </c>
      <c r="K168">
        <f t="shared" si="23"/>
        <v>10</v>
      </c>
    </row>
    <row r="169" spans="1:11" ht="15.75" customHeight="1">
      <c r="A169" s="7" t="s">
        <v>335</v>
      </c>
      <c r="B169" s="7" t="s">
        <v>336</v>
      </c>
      <c r="C169" s="7" t="s">
        <v>72</v>
      </c>
      <c r="D169" s="7">
        <v>10</v>
      </c>
      <c r="E169" s="7">
        <v>1</v>
      </c>
      <c r="F169" s="7">
        <v>1</v>
      </c>
      <c r="H169" s="7">
        <v>0</v>
      </c>
      <c r="K169">
        <f t="shared" si="23"/>
        <v>2</v>
      </c>
    </row>
    <row r="171" spans="1:11" ht="15.75" customHeight="1">
      <c r="A171" s="7" t="s">
        <v>136</v>
      </c>
      <c r="B171" s="7" t="s">
        <v>339</v>
      </c>
      <c r="C171" s="7" t="s">
        <v>73</v>
      </c>
      <c r="D171" s="7">
        <v>11</v>
      </c>
      <c r="E171" s="7">
        <v>0</v>
      </c>
      <c r="I171" s="7">
        <v>4</v>
      </c>
      <c r="J171" s="7">
        <v>3</v>
      </c>
      <c r="K171">
        <f t="shared" ref="K171:K176" si="24">SUM(E171:J171)</f>
        <v>7</v>
      </c>
    </row>
    <row r="172" spans="1:11" ht="15.75" customHeight="1">
      <c r="A172" s="7" t="s">
        <v>340</v>
      </c>
      <c r="B172" s="7" t="s">
        <v>341</v>
      </c>
      <c r="C172" s="7" t="s">
        <v>73</v>
      </c>
      <c r="D172" s="7">
        <v>11</v>
      </c>
      <c r="G172" s="7">
        <v>1</v>
      </c>
      <c r="I172" s="7">
        <v>5</v>
      </c>
      <c r="J172" s="7">
        <v>1</v>
      </c>
      <c r="K172">
        <f t="shared" si="24"/>
        <v>7</v>
      </c>
    </row>
    <row r="173" spans="1:11" ht="15.75" customHeight="1">
      <c r="A173" s="7" t="s">
        <v>342</v>
      </c>
      <c r="B173" s="7" t="s">
        <v>343</v>
      </c>
      <c r="C173" s="7" t="s">
        <v>73</v>
      </c>
      <c r="D173" s="7">
        <v>10</v>
      </c>
      <c r="E173" s="7">
        <v>0</v>
      </c>
      <c r="G173" s="7">
        <v>0</v>
      </c>
      <c r="H173" s="7">
        <v>2</v>
      </c>
      <c r="K173">
        <f t="shared" si="24"/>
        <v>2</v>
      </c>
    </row>
    <row r="174" spans="1:11" ht="15.75" customHeight="1">
      <c r="A174" s="7" t="s">
        <v>344</v>
      </c>
      <c r="B174" s="7" t="s">
        <v>338</v>
      </c>
      <c r="C174" s="7" t="s">
        <v>73</v>
      </c>
      <c r="D174" s="7">
        <v>9</v>
      </c>
      <c r="F174" s="7">
        <v>3</v>
      </c>
      <c r="H174" s="7">
        <v>2</v>
      </c>
      <c r="I174" s="7">
        <v>5</v>
      </c>
      <c r="K174">
        <f t="shared" si="24"/>
        <v>10</v>
      </c>
    </row>
    <row r="175" spans="1:11" ht="15.75" customHeight="1">
      <c r="A175" s="7" t="s">
        <v>345</v>
      </c>
      <c r="B175" s="7" t="s">
        <v>346</v>
      </c>
      <c r="C175" s="7" t="s">
        <v>73</v>
      </c>
      <c r="D175" s="7">
        <v>9</v>
      </c>
      <c r="F175" s="7">
        <v>0</v>
      </c>
      <c r="H175" s="7">
        <v>3</v>
      </c>
      <c r="J175" s="7">
        <v>1</v>
      </c>
      <c r="K175">
        <f t="shared" si="24"/>
        <v>4</v>
      </c>
    </row>
    <row r="176" spans="1:11" ht="15.75" customHeight="1">
      <c r="A176" s="7" t="s">
        <v>347</v>
      </c>
      <c r="B176" s="7" t="s">
        <v>348</v>
      </c>
      <c r="C176" s="7" t="s">
        <v>73</v>
      </c>
      <c r="D176" s="7">
        <v>11</v>
      </c>
      <c r="E176" s="7">
        <v>0</v>
      </c>
      <c r="F176" s="7">
        <v>0</v>
      </c>
      <c r="G176" s="7">
        <v>0</v>
      </c>
      <c r="K176">
        <f t="shared" si="24"/>
        <v>0</v>
      </c>
    </row>
    <row r="178" spans="1:11" ht="15.75" customHeight="1">
      <c r="A178" s="7" t="s">
        <v>180</v>
      </c>
      <c r="B178" s="7" t="s">
        <v>349</v>
      </c>
      <c r="C178" s="7" t="s">
        <v>74</v>
      </c>
      <c r="D178" s="7">
        <v>12</v>
      </c>
      <c r="G178" s="7">
        <v>1</v>
      </c>
      <c r="I178" s="7">
        <v>6</v>
      </c>
      <c r="J178" s="7">
        <v>1</v>
      </c>
      <c r="K178">
        <f t="shared" ref="K178:K183" si="25">SUM(E178:J178)</f>
        <v>8</v>
      </c>
    </row>
    <row r="179" spans="1:11" ht="15.75" customHeight="1">
      <c r="A179" s="7" t="s">
        <v>350</v>
      </c>
      <c r="B179" s="7" t="s">
        <v>351</v>
      </c>
      <c r="C179" s="7" t="s">
        <v>74</v>
      </c>
      <c r="D179" s="7">
        <v>11</v>
      </c>
      <c r="E179" s="7">
        <v>1</v>
      </c>
      <c r="H179" s="7">
        <v>2</v>
      </c>
      <c r="J179" s="7">
        <v>3</v>
      </c>
      <c r="K179">
        <f t="shared" si="25"/>
        <v>6</v>
      </c>
    </row>
    <row r="180" spans="1:11" ht="15.75" customHeight="1">
      <c r="A180" s="7" t="s">
        <v>300</v>
      </c>
      <c r="B180" s="7" t="s">
        <v>352</v>
      </c>
      <c r="C180" s="7" t="s">
        <v>74</v>
      </c>
      <c r="D180" s="7">
        <v>10</v>
      </c>
      <c r="E180" s="7">
        <v>4</v>
      </c>
      <c r="G180" s="7">
        <v>0</v>
      </c>
      <c r="H180" s="7">
        <v>3</v>
      </c>
      <c r="K180">
        <f t="shared" si="25"/>
        <v>7</v>
      </c>
    </row>
    <row r="181" spans="1:11" ht="15.75" customHeight="1">
      <c r="A181" s="7" t="s">
        <v>353</v>
      </c>
      <c r="B181" s="7" t="s">
        <v>354</v>
      </c>
      <c r="C181" s="7" t="s">
        <v>74</v>
      </c>
      <c r="D181" s="7">
        <v>10</v>
      </c>
      <c r="E181" s="7">
        <v>1</v>
      </c>
      <c r="F181" s="7">
        <v>6</v>
      </c>
      <c r="I181" s="7">
        <v>6</v>
      </c>
      <c r="K181">
        <f t="shared" si="25"/>
        <v>13</v>
      </c>
    </row>
    <row r="182" spans="1:11" ht="15.75" customHeight="1">
      <c r="A182" s="7" t="s">
        <v>355</v>
      </c>
      <c r="B182" s="7" t="s">
        <v>102</v>
      </c>
      <c r="C182" s="7" t="s">
        <v>74</v>
      </c>
      <c r="D182" s="7">
        <v>10</v>
      </c>
      <c r="F182" s="7">
        <v>2</v>
      </c>
      <c r="G182" s="7">
        <v>1</v>
      </c>
      <c r="J182" s="7">
        <v>0</v>
      </c>
      <c r="K182">
        <f t="shared" si="25"/>
        <v>3</v>
      </c>
    </row>
    <row r="183" spans="1:11" ht="15.75" customHeight="1">
      <c r="A183" s="7" t="s">
        <v>357</v>
      </c>
      <c r="B183" s="7" t="s">
        <v>358</v>
      </c>
      <c r="C183" s="7" t="s">
        <v>74</v>
      </c>
      <c r="D183" s="7">
        <v>12</v>
      </c>
      <c r="F183" s="7">
        <v>2</v>
      </c>
      <c r="H183" s="7">
        <v>2</v>
      </c>
      <c r="I183" s="7">
        <v>2</v>
      </c>
      <c r="K183">
        <f t="shared" si="25"/>
        <v>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E3" sqref="E3"/>
    </sheetView>
  </sheetViews>
  <sheetFormatPr baseColWidth="10" defaultColWidth="14.5" defaultRowHeight="15.75" customHeight="1" x14ac:dyDescent="0"/>
  <sheetData>
    <row r="1" spans="1:11">
      <c r="A1" s="1"/>
      <c r="B1" s="2"/>
      <c r="C1" s="1"/>
      <c r="D1" s="1" t="s">
        <v>134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14</v>
      </c>
      <c r="B3" s="7" t="s">
        <v>15</v>
      </c>
      <c r="C3" s="7" t="s">
        <v>10</v>
      </c>
      <c r="D3" s="7"/>
      <c r="E3" s="7">
        <v>1</v>
      </c>
      <c r="G3" s="7">
        <v>3</v>
      </c>
      <c r="I3" s="7"/>
      <c r="J3" s="7">
        <v>0</v>
      </c>
      <c r="K3">
        <f t="shared" ref="K3:K8" si="0">SUM(E3:J3)</f>
        <v>4</v>
      </c>
    </row>
    <row r="4" spans="1:11" ht="15.75" customHeight="1">
      <c r="A4" s="7" t="s">
        <v>16</v>
      </c>
      <c r="B4" s="7" t="s">
        <v>17</v>
      </c>
      <c r="C4" s="7" t="s">
        <v>10</v>
      </c>
      <c r="D4" s="7"/>
      <c r="E4" s="7"/>
      <c r="G4" s="7">
        <v>3</v>
      </c>
      <c r="I4" s="7">
        <v>1</v>
      </c>
      <c r="J4" s="7">
        <v>0</v>
      </c>
      <c r="K4">
        <f t="shared" si="0"/>
        <v>4</v>
      </c>
    </row>
    <row r="5" spans="1:11" ht="15.75" customHeight="1">
      <c r="A5" s="7" t="s">
        <v>146</v>
      </c>
      <c r="B5" s="7" t="s">
        <v>147</v>
      </c>
      <c r="C5" s="7" t="s">
        <v>10</v>
      </c>
      <c r="D5" s="7"/>
      <c r="E5" s="7">
        <v>1</v>
      </c>
      <c r="G5" s="7">
        <v>2</v>
      </c>
      <c r="I5" s="7"/>
      <c r="J5" s="7">
        <v>3</v>
      </c>
      <c r="K5">
        <f t="shared" si="0"/>
        <v>6</v>
      </c>
    </row>
    <row r="6" spans="1:11" ht="15.75" customHeight="1">
      <c r="A6" s="7" t="s">
        <v>25</v>
      </c>
      <c r="B6" s="7" t="s">
        <v>26</v>
      </c>
      <c r="C6" s="7" t="s">
        <v>10</v>
      </c>
      <c r="D6" s="7"/>
      <c r="E6" s="7">
        <v>1</v>
      </c>
      <c r="F6" s="7">
        <v>1</v>
      </c>
      <c r="H6" s="7">
        <v>4</v>
      </c>
      <c r="I6" s="7"/>
      <c r="K6">
        <f t="shared" si="0"/>
        <v>6</v>
      </c>
    </row>
    <row r="7" spans="1:11" ht="15.75" customHeight="1">
      <c r="A7" s="7" t="s">
        <v>25</v>
      </c>
      <c r="B7" s="7" t="s">
        <v>152</v>
      </c>
      <c r="C7" s="7" t="s">
        <v>10</v>
      </c>
      <c r="D7" s="7"/>
      <c r="E7" s="7"/>
      <c r="F7" s="7">
        <v>3</v>
      </c>
      <c r="H7" s="7">
        <v>1</v>
      </c>
      <c r="I7" s="7">
        <v>0</v>
      </c>
      <c r="K7">
        <f t="shared" si="0"/>
        <v>4</v>
      </c>
    </row>
    <row r="8" spans="1:11" ht="15.75" customHeight="1">
      <c r="A8" s="7" t="s">
        <v>154</v>
      </c>
      <c r="B8" s="7" t="s">
        <v>155</v>
      </c>
      <c r="C8" s="7" t="s">
        <v>10</v>
      </c>
      <c r="D8" s="7"/>
      <c r="E8" s="7"/>
      <c r="F8" s="7">
        <v>0</v>
      </c>
      <c r="H8" s="7">
        <v>1</v>
      </c>
      <c r="I8" s="7">
        <v>0</v>
      </c>
      <c r="K8">
        <f t="shared" si="0"/>
        <v>1</v>
      </c>
    </row>
    <row r="9" spans="1:11" ht="15.75" customHeight="1">
      <c r="A9" s="7"/>
      <c r="B9" s="7"/>
      <c r="C9" s="7"/>
      <c r="D9" s="7"/>
      <c r="E9" s="7"/>
      <c r="I9" s="7"/>
    </row>
    <row r="10" spans="1:11" ht="15.75" customHeight="1">
      <c r="A10" s="7" t="s">
        <v>30</v>
      </c>
      <c r="B10" s="7" t="s">
        <v>15</v>
      </c>
      <c r="C10" s="7" t="s">
        <v>18</v>
      </c>
      <c r="D10" s="7">
        <v>9</v>
      </c>
      <c r="E10" s="7"/>
      <c r="G10" s="7">
        <v>6</v>
      </c>
      <c r="H10" s="7">
        <v>4</v>
      </c>
      <c r="I10" s="7">
        <v>4</v>
      </c>
      <c r="K10">
        <f t="shared" ref="K10:K15" si="1">SUM(E10:J10)</f>
        <v>14</v>
      </c>
    </row>
    <row r="11" spans="1:11" ht="15.75" customHeight="1">
      <c r="A11" s="7" t="s">
        <v>33</v>
      </c>
      <c r="B11" s="7" t="s">
        <v>162</v>
      </c>
      <c r="C11" s="7" t="s">
        <v>18</v>
      </c>
      <c r="D11" s="7">
        <v>12</v>
      </c>
      <c r="E11" s="7"/>
      <c r="F11" s="7">
        <v>3</v>
      </c>
      <c r="H11" s="7">
        <v>3</v>
      </c>
      <c r="I11" s="7"/>
      <c r="J11" s="7">
        <v>1</v>
      </c>
      <c r="K11">
        <f t="shared" si="1"/>
        <v>7</v>
      </c>
    </row>
    <row r="12" spans="1:11" ht="15.75" customHeight="1">
      <c r="A12" s="7" t="s">
        <v>167</v>
      </c>
      <c r="B12" s="7" t="s">
        <v>168</v>
      </c>
      <c r="C12" s="7" t="s">
        <v>18</v>
      </c>
      <c r="D12" s="7">
        <v>11</v>
      </c>
      <c r="E12" s="7"/>
      <c r="F12" s="7"/>
      <c r="G12" s="7">
        <v>0</v>
      </c>
      <c r="I12" s="7">
        <v>1</v>
      </c>
      <c r="J12" s="7">
        <v>1</v>
      </c>
      <c r="K12">
        <f t="shared" si="1"/>
        <v>2</v>
      </c>
    </row>
    <row r="13" spans="1:11" ht="15.75" customHeight="1">
      <c r="A13" s="7" t="s">
        <v>36</v>
      </c>
      <c r="B13" s="7" t="s">
        <v>37</v>
      </c>
      <c r="C13" s="7" t="s">
        <v>18</v>
      </c>
      <c r="D13" s="7">
        <v>10</v>
      </c>
      <c r="E13" s="7">
        <v>1</v>
      </c>
      <c r="F13" s="7">
        <v>0</v>
      </c>
      <c r="G13" s="7"/>
      <c r="H13" s="7">
        <v>3</v>
      </c>
      <c r="J13" s="7"/>
      <c r="K13">
        <f t="shared" si="1"/>
        <v>4</v>
      </c>
    </row>
    <row r="14" spans="1:11" ht="15.75" customHeight="1">
      <c r="A14" s="7" t="s">
        <v>44</v>
      </c>
      <c r="B14" s="7" t="s">
        <v>42</v>
      </c>
      <c r="C14" s="7" t="s">
        <v>18</v>
      </c>
      <c r="D14" s="7">
        <v>11</v>
      </c>
      <c r="E14" s="7">
        <v>0</v>
      </c>
      <c r="F14" s="7"/>
      <c r="G14" s="7"/>
      <c r="H14" s="7"/>
      <c r="I14" s="7">
        <v>0</v>
      </c>
      <c r="J14" s="7">
        <v>1</v>
      </c>
      <c r="K14">
        <f t="shared" si="1"/>
        <v>1</v>
      </c>
    </row>
    <row r="15" spans="1:11" ht="15.75" customHeight="1">
      <c r="A15" s="7" t="s">
        <v>173</v>
      </c>
      <c r="B15" s="7" t="s">
        <v>175</v>
      </c>
      <c r="C15" s="7" t="s">
        <v>18</v>
      </c>
      <c r="D15" s="7">
        <v>11</v>
      </c>
      <c r="E15" s="7">
        <v>2</v>
      </c>
      <c r="F15" s="7">
        <v>0</v>
      </c>
      <c r="G15" s="7">
        <v>0</v>
      </c>
      <c r="H15" s="7"/>
      <c r="J15" s="7"/>
      <c r="K15">
        <f t="shared" si="1"/>
        <v>2</v>
      </c>
    </row>
    <row r="17" spans="1:11" ht="15.75" customHeight="1">
      <c r="A17" s="7" t="s">
        <v>63</v>
      </c>
      <c r="B17" s="7" t="s">
        <v>65</v>
      </c>
      <c r="C17" s="7" t="s">
        <v>21</v>
      </c>
      <c r="D17" s="7">
        <v>12</v>
      </c>
      <c r="H17" s="7">
        <v>2</v>
      </c>
      <c r="I17" s="7">
        <v>0</v>
      </c>
      <c r="J17" s="7">
        <v>2</v>
      </c>
      <c r="K17">
        <f t="shared" ref="K17:K22" si="2">SUM(E17:J17)</f>
        <v>4</v>
      </c>
    </row>
    <row r="18" spans="1:11" ht="15.75" customHeight="1">
      <c r="A18" s="7" t="s">
        <v>182</v>
      </c>
      <c r="B18" s="7" t="s">
        <v>183</v>
      </c>
      <c r="C18" s="7" t="s">
        <v>21</v>
      </c>
      <c r="D18" s="7">
        <v>12</v>
      </c>
      <c r="E18" s="7">
        <v>3</v>
      </c>
      <c r="F18" s="7">
        <v>0</v>
      </c>
      <c r="G18" s="7">
        <v>3</v>
      </c>
      <c r="K18">
        <f t="shared" si="2"/>
        <v>6</v>
      </c>
    </row>
    <row r="19" spans="1:11" ht="15.75" customHeight="1">
      <c r="A19" s="7" t="s">
        <v>184</v>
      </c>
      <c r="B19" s="7" t="s">
        <v>185</v>
      </c>
      <c r="C19" s="7" t="s">
        <v>21</v>
      </c>
      <c r="D19" s="7">
        <v>12</v>
      </c>
      <c r="G19" s="7">
        <v>6</v>
      </c>
      <c r="H19" s="7">
        <v>3</v>
      </c>
      <c r="I19" s="7">
        <v>0</v>
      </c>
      <c r="K19">
        <f t="shared" si="2"/>
        <v>9</v>
      </c>
    </row>
    <row r="20" spans="1:11" ht="15.75" customHeight="1">
      <c r="A20" s="7" t="s">
        <v>190</v>
      </c>
      <c r="B20" s="7" t="s">
        <v>191</v>
      </c>
      <c r="C20" s="7" t="s">
        <v>21</v>
      </c>
      <c r="D20" s="7">
        <v>11</v>
      </c>
      <c r="E20" s="7">
        <v>0</v>
      </c>
      <c r="F20" s="7">
        <v>0</v>
      </c>
      <c r="J20" s="7">
        <v>0</v>
      </c>
      <c r="K20">
        <f t="shared" si="2"/>
        <v>0</v>
      </c>
    </row>
    <row r="21" spans="1:11" ht="15.75" customHeight="1">
      <c r="A21" s="7" t="s">
        <v>68</v>
      </c>
      <c r="B21" s="7" t="s">
        <v>67</v>
      </c>
      <c r="C21" s="7" t="s">
        <v>21</v>
      </c>
      <c r="D21" s="7">
        <v>9</v>
      </c>
      <c r="E21" s="7">
        <v>0</v>
      </c>
      <c r="G21" s="7">
        <v>3</v>
      </c>
      <c r="I21" s="7">
        <v>0</v>
      </c>
      <c r="K21">
        <f t="shared" si="2"/>
        <v>3</v>
      </c>
    </row>
    <row r="22" spans="1:11" ht="15.75" customHeight="1">
      <c r="A22" s="7" t="s">
        <v>49</v>
      </c>
      <c r="B22" s="7" t="s">
        <v>195</v>
      </c>
      <c r="C22" s="7" t="s">
        <v>21</v>
      </c>
      <c r="D22" s="7">
        <v>11</v>
      </c>
      <c r="F22" s="7">
        <v>1</v>
      </c>
      <c r="H22" s="7">
        <v>3</v>
      </c>
      <c r="J22" s="7">
        <v>3</v>
      </c>
      <c r="K22">
        <f t="shared" si="2"/>
        <v>7</v>
      </c>
    </row>
    <row r="23" spans="1:11" ht="15.75" customHeight="1">
      <c r="C23" s="7"/>
    </row>
    <row r="24" spans="1:11" ht="15.75" customHeight="1">
      <c r="A24" s="7" t="s">
        <v>198</v>
      </c>
      <c r="B24" s="7" t="s">
        <v>199</v>
      </c>
      <c r="C24" s="7" t="s">
        <v>24</v>
      </c>
      <c r="D24" s="7">
        <v>11</v>
      </c>
      <c r="E24" s="7">
        <v>6</v>
      </c>
      <c r="G24" s="7">
        <v>6</v>
      </c>
      <c r="H24" s="7">
        <v>1</v>
      </c>
      <c r="K24">
        <f t="shared" ref="K24:K29" si="3">SUM(E24:J24)</f>
        <v>13</v>
      </c>
    </row>
    <row r="25" spans="1:11" ht="15.75" customHeight="1">
      <c r="A25" s="7" t="s">
        <v>201</v>
      </c>
      <c r="B25" s="7" t="s">
        <v>202</v>
      </c>
      <c r="C25" s="7" t="s">
        <v>24</v>
      </c>
      <c r="D25" s="7">
        <v>10</v>
      </c>
      <c r="E25" s="7">
        <v>3</v>
      </c>
      <c r="F25" s="7">
        <v>0</v>
      </c>
      <c r="I25" s="7">
        <v>0</v>
      </c>
      <c r="K25">
        <f t="shared" si="3"/>
        <v>3</v>
      </c>
    </row>
    <row r="26" spans="1:11" ht="15.75" customHeight="1">
      <c r="A26" s="7" t="s">
        <v>69</v>
      </c>
      <c r="B26" s="7" t="s">
        <v>70</v>
      </c>
      <c r="C26" s="7" t="s">
        <v>24</v>
      </c>
      <c r="D26" s="7">
        <v>12</v>
      </c>
      <c r="G26" s="7">
        <v>6</v>
      </c>
      <c r="I26" s="7">
        <v>4</v>
      </c>
      <c r="J26" s="7">
        <v>3</v>
      </c>
      <c r="K26">
        <f t="shared" si="3"/>
        <v>13</v>
      </c>
    </row>
    <row r="27" spans="1:11" ht="15.75" customHeight="1">
      <c r="A27" s="7" t="s">
        <v>75</v>
      </c>
      <c r="B27" s="7" t="s">
        <v>76</v>
      </c>
      <c r="C27" s="7" t="s">
        <v>24</v>
      </c>
      <c r="D27" s="7">
        <v>12</v>
      </c>
      <c r="F27" s="7">
        <v>1</v>
      </c>
      <c r="H27" s="7">
        <v>6</v>
      </c>
      <c r="J27" s="7">
        <v>3</v>
      </c>
      <c r="K27">
        <f t="shared" si="3"/>
        <v>10</v>
      </c>
    </row>
    <row r="28" spans="1:11" ht="15.75" customHeight="1">
      <c r="A28" s="7" t="s">
        <v>206</v>
      </c>
      <c r="B28" s="7" t="s">
        <v>84</v>
      </c>
      <c r="C28" s="7" t="s">
        <v>24</v>
      </c>
      <c r="D28" s="7">
        <v>12</v>
      </c>
      <c r="E28" s="7">
        <v>3</v>
      </c>
      <c r="F28" s="7">
        <v>1</v>
      </c>
      <c r="H28" s="7">
        <v>1</v>
      </c>
      <c r="K28">
        <f t="shared" si="3"/>
        <v>5</v>
      </c>
    </row>
    <row r="29" spans="1:11" ht="15.75" customHeight="1">
      <c r="A29" s="7" t="s">
        <v>209</v>
      </c>
      <c r="B29" s="7" t="s">
        <v>100</v>
      </c>
      <c r="C29" s="7" t="s">
        <v>24</v>
      </c>
      <c r="D29" s="7">
        <v>10</v>
      </c>
      <c r="G29" s="7">
        <v>6</v>
      </c>
      <c r="I29" s="7">
        <v>6</v>
      </c>
      <c r="J29" s="7">
        <v>3</v>
      </c>
      <c r="K29">
        <f t="shared" si="3"/>
        <v>15</v>
      </c>
    </row>
    <row r="31" spans="1:11" ht="15.75" customHeight="1">
      <c r="A31" s="7" t="s">
        <v>87</v>
      </c>
      <c r="B31" s="7" t="s">
        <v>212</v>
      </c>
      <c r="C31" s="7" t="s">
        <v>27</v>
      </c>
      <c r="D31" s="7">
        <v>12</v>
      </c>
      <c r="F31" s="7">
        <v>1</v>
      </c>
      <c r="G31" s="7">
        <v>3</v>
      </c>
      <c r="J31" s="7">
        <v>4</v>
      </c>
      <c r="K31">
        <f t="shared" ref="K31:K36" si="4">SUM(E31:J31)</f>
        <v>8</v>
      </c>
    </row>
    <row r="32" spans="1:11" ht="15.75" customHeight="1">
      <c r="A32" s="7" t="s">
        <v>86</v>
      </c>
      <c r="B32" s="7" t="s">
        <v>185</v>
      </c>
      <c r="C32" s="7" t="s">
        <v>27</v>
      </c>
      <c r="D32" s="7">
        <v>12</v>
      </c>
      <c r="E32" s="7">
        <v>3</v>
      </c>
      <c r="F32" s="7">
        <v>3</v>
      </c>
      <c r="H32" s="7">
        <v>4</v>
      </c>
      <c r="K32">
        <f t="shared" si="4"/>
        <v>10</v>
      </c>
    </row>
    <row r="33" spans="1:11" ht="15.75" customHeight="1">
      <c r="A33" s="7" t="s">
        <v>89</v>
      </c>
      <c r="B33" s="7" t="s">
        <v>217</v>
      </c>
      <c r="C33" s="7" t="s">
        <v>27</v>
      </c>
      <c r="D33" s="7">
        <v>12</v>
      </c>
      <c r="G33" s="7">
        <v>6</v>
      </c>
      <c r="H33" s="7">
        <v>4</v>
      </c>
      <c r="I33" s="7">
        <v>4</v>
      </c>
      <c r="K33">
        <f t="shared" si="4"/>
        <v>14</v>
      </c>
    </row>
    <row r="34" spans="1:11" ht="15.75" customHeight="1">
      <c r="A34" s="7" t="s">
        <v>91</v>
      </c>
      <c r="B34" s="7" t="s">
        <v>20</v>
      </c>
      <c r="C34" s="7" t="s">
        <v>27</v>
      </c>
      <c r="D34" s="7">
        <v>11</v>
      </c>
      <c r="E34" s="7">
        <v>2</v>
      </c>
      <c r="G34" s="7">
        <v>6</v>
      </c>
      <c r="I34" s="7">
        <v>0</v>
      </c>
      <c r="K34">
        <f t="shared" si="4"/>
        <v>8</v>
      </c>
    </row>
    <row r="35" spans="1:11" ht="15.75" customHeight="1">
      <c r="A35" s="7" t="s">
        <v>92</v>
      </c>
      <c r="B35" s="7" t="s">
        <v>222</v>
      </c>
      <c r="C35" s="7" t="s">
        <v>27</v>
      </c>
      <c r="D35" s="7">
        <v>11</v>
      </c>
      <c r="H35" s="7">
        <v>6</v>
      </c>
      <c r="I35" s="7">
        <v>6</v>
      </c>
      <c r="J35" s="7">
        <v>6</v>
      </c>
      <c r="K35">
        <f t="shared" si="4"/>
        <v>18</v>
      </c>
    </row>
    <row r="36" spans="1:11" ht="15.75" customHeight="1">
      <c r="A36" s="7" t="s">
        <v>94</v>
      </c>
      <c r="B36" s="7" t="s">
        <v>225</v>
      </c>
      <c r="C36" s="7" t="s">
        <v>27</v>
      </c>
      <c r="D36" s="7">
        <v>10</v>
      </c>
      <c r="E36" s="7">
        <v>6</v>
      </c>
      <c r="F36" s="7">
        <v>1</v>
      </c>
      <c r="J36" s="7">
        <v>3</v>
      </c>
      <c r="K36">
        <f t="shared" si="4"/>
        <v>10</v>
      </c>
    </row>
    <row r="38" spans="1:11" ht="15.75" customHeight="1">
      <c r="A38" s="7" t="s">
        <v>96</v>
      </c>
      <c r="B38" s="7" t="s">
        <v>47</v>
      </c>
      <c r="C38" s="7" t="s">
        <v>31</v>
      </c>
      <c r="D38" s="7">
        <v>12</v>
      </c>
      <c r="F38" s="7">
        <v>1</v>
      </c>
      <c r="I38" s="7">
        <v>0</v>
      </c>
      <c r="J38" s="7">
        <v>3</v>
      </c>
      <c r="K38">
        <f t="shared" ref="K38:K43" si="5">SUM(E38:J38)</f>
        <v>4</v>
      </c>
    </row>
    <row r="39" spans="1:11" ht="15.75" customHeight="1">
      <c r="A39" s="7" t="s">
        <v>97</v>
      </c>
      <c r="B39" s="7" t="s">
        <v>98</v>
      </c>
      <c r="C39" s="7" t="s">
        <v>31</v>
      </c>
      <c r="D39" s="7">
        <v>10</v>
      </c>
      <c r="E39" s="7">
        <v>1</v>
      </c>
      <c r="F39" s="7">
        <v>1</v>
      </c>
      <c r="H39" s="7">
        <v>1</v>
      </c>
      <c r="K39">
        <f t="shared" si="5"/>
        <v>3</v>
      </c>
    </row>
    <row r="40" spans="1:11" ht="15.75" customHeight="1">
      <c r="A40" s="7" t="s">
        <v>99</v>
      </c>
      <c r="B40" s="7" t="s">
        <v>100</v>
      </c>
      <c r="C40" s="7" t="s">
        <v>31</v>
      </c>
      <c r="D40" s="7">
        <v>12</v>
      </c>
      <c r="F40" s="7">
        <v>3</v>
      </c>
      <c r="G40" s="7">
        <v>6</v>
      </c>
      <c r="I40" s="7">
        <v>0</v>
      </c>
      <c r="K40">
        <f t="shared" si="5"/>
        <v>9</v>
      </c>
    </row>
    <row r="41" spans="1:11" ht="15.75" customHeight="1">
      <c r="A41" s="7" t="s">
        <v>101</v>
      </c>
      <c r="B41" s="7" t="s">
        <v>102</v>
      </c>
      <c r="C41" s="7" t="s">
        <v>31</v>
      </c>
      <c r="D41" s="7">
        <v>9</v>
      </c>
      <c r="E41" s="7">
        <v>0</v>
      </c>
      <c r="H41" s="7">
        <v>1</v>
      </c>
      <c r="J41" s="7">
        <v>1</v>
      </c>
      <c r="K41">
        <f t="shared" si="5"/>
        <v>2</v>
      </c>
    </row>
    <row r="42" spans="1:11" ht="15.75" customHeight="1">
      <c r="A42" s="7" t="s">
        <v>103</v>
      </c>
      <c r="B42" s="7" t="s">
        <v>104</v>
      </c>
      <c r="C42" s="7" t="s">
        <v>31</v>
      </c>
      <c r="D42" s="7">
        <v>9</v>
      </c>
      <c r="E42" s="7">
        <v>1</v>
      </c>
      <c r="G42" s="7">
        <v>3</v>
      </c>
      <c r="H42" s="7">
        <v>1</v>
      </c>
      <c r="K42">
        <f t="shared" si="5"/>
        <v>5</v>
      </c>
    </row>
    <row r="43" spans="1:11" ht="15.75" customHeight="1">
      <c r="A43" s="7" t="s">
        <v>103</v>
      </c>
      <c r="B43" s="7" t="s">
        <v>105</v>
      </c>
      <c r="C43" s="7" t="s">
        <v>31</v>
      </c>
      <c r="D43" s="7">
        <v>12</v>
      </c>
      <c r="G43" s="7">
        <v>6</v>
      </c>
      <c r="I43" s="7">
        <v>1</v>
      </c>
      <c r="J43" s="7">
        <v>2</v>
      </c>
      <c r="K43">
        <f t="shared" si="5"/>
        <v>9</v>
      </c>
    </row>
    <row r="45" spans="1:11" ht="15.75" customHeight="1">
      <c r="A45" s="7" t="s">
        <v>106</v>
      </c>
      <c r="B45" s="7" t="s">
        <v>107</v>
      </c>
      <c r="C45" s="7" t="s">
        <v>32</v>
      </c>
      <c r="D45" s="7">
        <v>11</v>
      </c>
      <c r="E45" s="7">
        <v>3</v>
      </c>
      <c r="F45" s="7">
        <v>4</v>
      </c>
      <c r="H45" s="7">
        <v>1</v>
      </c>
      <c r="K45">
        <f t="shared" ref="K45:K50" si="6">SUM(E45:J45)</f>
        <v>8</v>
      </c>
    </row>
    <row r="46" spans="1:11" ht="15.75" customHeight="1">
      <c r="A46" s="7" t="s">
        <v>246</v>
      </c>
      <c r="B46" s="7" t="s">
        <v>247</v>
      </c>
      <c r="C46" s="7" t="s">
        <v>32</v>
      </c>
      <c r="D46" s="7">
        <v>10</v>
      </c>
      <c r="E46" s="7">
        <v>3</v>
      </c>
      <c r="F46" s="7">
        <v>4</v>
      </c>
      <c r="H46" s="7">
        <v>3</v>
      </c>
      <c r="K46">
        <f t="shared" si="6"/>
        <v>10</v>
      </c>
    </row>
    <row r="47" spans="1:11" ht="15.75" customHeight="1">
      <c r="A47" s="7" t="s">
        <v>109</v>
      </c>
      <c r="B47" s="7" t="s">
        <v>110</v>
      </c>
      <c r="C47" s="7" t="s">
        <v>32</v>
      </c>
      <c r="D47" s="7">
        <v>9</v>
      </c>
      <c r="F47" s="7">
        <v>3</v>
      </c>
      <c r="G47" s="7">
        <v>6</v>
      </c>
      <c r="J47" s="7">
        <v>6</v>
      </c>
      <c r="K47">
        <f t="shared" si="6"/>
        <v>15</v>
      </c>
    </row>
    <row r="48" spans="1:11" ht="15.75" customHeight="1">
      <c r="A48" s="7" t="s">
        <v>250</v>
      </c>
      <c r="B48" s="7" t="s">
        <v>251</v>
      </c>
      <c r="C48" s="7" t="s">
        <v>32</v>
      </c>
      <c r="D48" s="7">
        <v>12</v>
      </c>
      <c r="G48" s="7">
        <v>6</v>
      </c>
      <c r="H48" s="7">
        <v>4</v>
      </c>
      <c r="I48" s="7">
        <v>4</v>
      </c>
      <c r="K48">
        <f t="shared" si="6"/>
        <v>14</v>
      </c>
    </row>
    <row r="49" spans="1:11" ht="15.75" customHeight="1">
      <c r="A49" s="7" t="s">
        <v>114</v>
      </c>
      <c r="B49" s="7" t="s">
        <v>115</v>
      </c>
      <c r="C49" s="7" t="s">
        <v>32</v>
      </c>
      <c r="D49" s="7">
        <v>12</v>
      </c>
      <c r="G49" s="7">
        <v>6</v>
      </c>
      <c r="I49" s="7">
        <v>1</v>
      </c>
      <c r="J49" s="7">
        <v>6</v>
      </c>
      <c r="K49">
        <f t="shared" si="6"/>
        <v>13</v>
      </c>
    </row>
    <row r="50" spans="1:11" ht="15.75" customHeight="1">
      <c r="A50" s="7" t="s">
        <v>253</v>
      </c>
      <c r="B50" s="7" t="s">
        <v>255</v>
      </c>
      <c r="C50" s="7" t="s">
        <v>32</v>
      </c>
      <c r="D50" s="7">
        <v>12</v>
      </c>
      <c r="E50" s="7">
        <v>3</v>
      </c>
      <c r="I50" s="7">
        <v>3</v>
      </c>
      <c r="J50" s="7">
        <v>4</v>
      </c>
      <c r="K50">
        <f t="shared" si="6"/>
        <v>10</v>
      </c>
    </row>
    <row r="52" spans="1:11" ht="15.75" customHeight="1">
      <c r="A52" s="7" t="s">
        <v>116</v>
      </c>
      <c r="B52" s="7" t="s">
        <v>117</v>
      </c>
      <c r="C52" s="7" t="s">
        <v>35</v>
      </c>
      <c r="D52" s="7">
        <v>12</v>
      </c>
      <c r="G52" s="7">
        <v>6</v>
      </c>
      <c r="I52" s="7">
        <v>4</v>
      </c>
      <c r="J52" s="7">
        <v>6</v>
      </c>
      <c r="K52">
        <f t="shared" ref="K52:K57" si="7">SUM(E52:J52)</f>
        <v>16</v>
      </c>
    </row>
    <row r="53" spans="1:11" ht="15.75" customHeight="1">
      <c r="A53" s="7" t="s">
        <v>118</v>
      </c>
      <c r="B53" s="7" t="s">
        <v>119</v>
      </c>
      <c r="C53" s="7" t="s">
        <v>35</v>
      </c>
      <c r="D53" s="7">
        <v>12</v>
      </c>
      <c r="E53" s="7">
        <v>3</v>
      </c>
      <c r="I53" s="7">
        <v>1</v>
      </c>
      <c r="J53" s="7">
        <v>3</v>
      </c>
      <c r="K53">
        <f t="shared" si="7"/>
        <v>7</v>
      </c>
    </row>
    <row r="54" spans="1:11" ht="15.75" customHeight="1">
      <c r="A54" s="7" t="s">
        <v>260</v>
      </c>
      <c r="B54" s="7" t="s">
        <v>262</v>
      </c>
      <c r="C54" s="7" t="s">
        <v>35</v>
      </c>
      <c r="D54" s="7">
        <v>10</v>
      </c>
      <c r="E54" s="7">
        <v>0</v>
      </c>
      <c r="F54" s="7">
        <v>1</v>
      </c>
      <c r="G54" s="7">
        <v>3</v>
      </c>
      <c r="K54">
        <f t="shared" si="7"/>
        <v>4</v>
      </c>
    </row>
    <row r="55" spans="1:11" ht="15.75" customHeight="1">
      <c r="A55" s="7" t="s">
        <v>263</v>
      </c>
      <c r="B55" s="7" t="s">
        <v>264</v>
      </c>
      <c r="C55" s="7" t="s">
        <v>35</v>
      </c>
      <c r="D55" s="7">
        <v>10</v>
      </c>
      <c r="F55" s="7">
        <v>0</v>
      </c>
      <c r="G55" s="7">
        <v>4</v>
      </c>
      <c r="H55" s="7">
        <v>0</v>
      </c>
      <c r="K55">
        <f t="shared" si="7"/>
        <v>4</v>
      </c>
    </row>
    <row r="56" spans="1:11" ht="15.75" customHeight="1">
      <c r="A56" s="7" t="s">
        <v>122</v>
      </c>
      <c r="B56" s="7" t="s">
        <v>123</v>
      </c>
      <c r="C56" s="7" t="s">
        <v>35</v>
      </c>
      <c r="D56" s="7">
        <v>10</v>
      </c>
      <c r="F56" s="7">
        <v>1</v>
      </c>
      <c r="H56" s="7">
        <v>1</v>
      </c>
      <c r="I56" s="7">
        <v>0</v>
      </c>
      <c r="K56">
        <f t="shared" si="7"/>
        <v>2</v>
      </c>
    </row>
    <row r="57" spans="1:11" ht="15.75" customHeight="1">
      <c r="A57" s="7" t="s">
        <v>124</v>
      </c>
      <c r="B57" s="7" t="s">
        <v>125</v>
      </c>
      <c r="C57" s="7" t="s">
        <v>35</v>
      </c>
      <c r="D57" s="7">
        <v>11</v>
      </c>
      <c r="E57" s="7">
        <v>3</v>
      </c>
      <c r="H57" s="7">
        <v>0</v>
      </c>
      <c r="J57" s="7">
        <v>6</v>
      </c>
      <c r="K57">
        <f t="shared" si="7"/>
        <v>9</v>
      </c>
    </row>
    <row r="59" spans="1:11" ht="15.75" customHeight="1">
      <c r="A59" s="7" t="s">
        <v>132</v>
      </c>
      <c r="B59" s="7" t="s">
        <v>133</v>
      </c>
      <c r="C59" s="7" t="s">
        <v>38</v>
      </c>
      <c r="D59" s="7">
        <v>12</v>
      </c>
      <c r="F59" s="7">
        <v>1</v>
      </c>
      <c r="G59" s="7">
        <v>6</v>
      </c>
      <c r="I59" s="7">
        <v>1</v>
      </c>
      <c r="K59">
        <f t="shared" ref="K59:K64" si="8">SUM(E59:J59)</f>
        <v>8</v>
      </c>
    </row>
    <row r="60" spans="1:11" ht="15.75" customHeight="1">
      <c r="A60" s="7" t="s">
        <v>136</v>
      </c>
      <c r="B60" s="7" t="s">
        <v>129</v>
      </c>
      <c r="C60" s="7" t="s">
        <v>38</v>
      </c>
      <c r="D60" s="7">
        <v>12</v>
      </c>
      <c r="E60" s="7">
        <v>6</v>
      </c>
      <c r="H60" s="7">
        <v>4</v>
      </c>
      <c r="J60" s="7">
        <v>5</v>
      </c>
      <c r="K60">
        <f t="shared" si="8"/>
        <v>15</v>
      </c>
    </row>
    <row r="61" spans="1:11" ht="15.75" customHeight="1">
      <c r="A61" s="7" t="s">
        <v>272</v>
      </c>
      <c r="B61" s="7" t="s">
        <v>274</v>
      </c>
      <c r="C61" s="7" t="s">
        <v>38</v>
      </c>
      <c r="D61" s="7">
        <v>10</v>
      </c>
      <c r="E61" s="7">
        <v>3</v>
      </c>
      <c r="F61" s="7">
        <v>1</v>
      </c>
      <c r="G61" s="7">
        <v>6</v>
      </c>
      <c r="K61">
        <f t="shared" si="8"/>
        <v>10</v>
      </c>
    </row>
    <row r="62" spans="1:11" ht="15.75" customHeight="1">
      <c r="A62" s="7" t="s">
        <v>128</v>
      </c>
      <c r="B62" s="7" t="s">
        <v>129</v>
      </c>
      <c r="C62" s="7" t="s">
        <v>38</v>
      </c>
      <c r="D62" s="7">
        <v>12</v>
      </c>
      <c r="F62" s="7">
        <v>4</v>
      </c>
      <c r="I62" s="7">
        <v>6</v>
      </c>
      <c r="J62" s="7">
        <v>3</v>
      </c>
      <c r="K62">
        <f t="shared" si="8"/>
        <v>13</v>
      </c>
    </row>
    <row r="63" spans="1:11" ht="15.75" customHeight="1">
      <c r="A63" s="7" t="s">
        <v>135</v>
      </c>
      <c r="B63" s="7" t="s">
        <v>100</v>
      </c>
      <c r="C63" s="7" t="s">
        <v>38</v>
      </c>
      <c r="D63" s="7">
        <v>11</v>
      </c>
      <c r="E63" s="7">
        <v>2</v>
      </c>
      <c r="H63" s="7">
        <v>3</v>
      </c>
      <c r="I63" s="7">
        <v>1</v>
      </c>
      <c r="K63">
        <f t="shared" si="8"/>
        <v>6</v>
      </c>
    </row>
    <row r="64" spans="1:11" ht="15.75" customHeight="1">
      <c r="A64" s="7" t="s">
        <v>282</v>
      </c>
      <c r="B64" s="7" t="s">
        <v>283</v>
      </c>
      <c r="C64" s="7" t="s">
        <v>38</v>
      </c>
      <c r="D64" s="7">
        <v>11</v>
      </c>
      <c r="G64" s="7">
        <v>1</v>
      </c>
      <c r="H64" s="7">
        <v>1</v>
      </c>
      <c r="J64" s="7">
        <v>2</v>
      </c>
      <c r="K64">
        <f t="shared" si="8"/>
        <v>4</v>
      </c>
    </row>
    <row r="66" spans="1:11" ht="15.75" customHeight="1">
      <c r="A66" s="7" t="s">
        <v>139</v>
      </c>
      <c r="B66" s="7" t="s">
        <v>140</v>
      </c>
      <c r="C66" s="7" t="s">
        <v>41</v>
      </c>
      <c r="D66" s="7">
        <v>12</v>
      </c>
      <c r="F66" s="7">
        <v>0</v>
      </c>
      <c r="H66" s="7">
        <v>1</v>
      </c>
      <c r="I66" s="7">
        <v>1</v>
      </c>
      <c r="K66">
        <f t="shared" ref="K66:K71" si="9">SUM(E66:J66)</f>
        <v>2</v>
      </c>
    </row>
    <row r="67" spans="1:11" ht="15.75" customHeight="1">
      <c r="A67" s="7" t="s">
        <v>141</v>
      </c>
      <c r="B67" s="7" t="s">
        <v>142</v>
      </c>
      <c r="C67" s="7" t="s">
        <v>41</v>
      </c>
      <c r="D67" s="7">
        <v>12</v>
      </c>
      <c r="E67" s="7">
        <v>6</v>
      </c>
      <c r="I67" s="7">
        <v>0</v>
      </c>
      <c r="J67" s="7">
        <v>6</v>
      </c>
      <c r="K67">
        <f t="shared" si="9"/>
        <v>12</v>
      </c>
    </row>
    <row r="68" spans="1:11" ht="15.75" customHeight="1">
      <c r="A68" s="7" t="s">
        <v>143</v>
      </c>
      <c r="B68" s="7" t="s">
        <v>144</v>
      </c>
      <c r="C68" s="7" t="s">
        <v>41</v>
      </c>
      <c r="D68" s="7">
        <v>12</v>
      </c>
      <c r="E68" s="7">
        <v>6</v>
      </c>
      <c r="G68" s="7">
        <v>6</v>
      </c>
      <c r="J68" s="7">
        <v>3</v>
      </c>
      <c r="K68">
        <f t="shared" si="9"/>
        <v>15</v>
      </c>
    </row>
    <row r="69" spans="1:11" ht="15.75" customHeight="1">
      <c r="A69" s="7" t="s">
        <v>54</v>
      </c>
      <c r="B69" s="7" t="s">
        <v>292</v>
      </c>
      <c r="C69" s="7" t="s">
        <v>41</v>
      </c>
      <c r="D69" s="7">
        <v>11</v>
      </c>
      <c r="E69" s="7">
        <v>4</v>
      </c>
      <c r="G69" s="7">
        <v>6</v>
      </c>
      <c r="J69" s="7">
        <v>2</v>
      </c>
      <c r="K69">
        <f t="shared" si="9"/>
        <v>12</v>
      </c>
    </row>
    <row r="70" spans="1:11" ht="15.75" customHeight="1">
      <c r="A70" s="7" t="s">
        <v>150</v>
      </c>
      <c r="B70" s="7" t="s">
        <v>151</v>
      </c>
      <c r="C70" s="7" t="s">
        <v>41</v>
      </c>
      <c r="D70" s="7">
        <v>11</v>
      </c>
      <c r="F70" s="7">
        <v>0</v>
      </c>
      <c r="H70" s="7">
        <v>3</v>
      </c>
      <c r="I70" s="7">
        <v>1</v>
      </c>
      <c r="K70">
        <f t="shared" si="9"/>
        <v>4</v>
      </c>
    </row>
    <row r="71" spans="1:11" ht="15.75" customHeight="1">
      <c r="A71" s="7" t="s">
        <v>148</v>
      </c>
      <c r="B71" s="7" t="s">
        <v>149</v>
      </c>
      <c r="C71" s="7" t="s">
        <v>41</v>
      </c>
      <c r="D71" s="7">
        <v>9</v>
      </c>
      <c r="F71" s="7">
        <v>0</v>
      </c>
      <c r="G71" s="7">
        <v>3</v>
      </c>
      <c r="H71" s="7">
        <v>1</v>
      </c>
      <c r="K71">
        <f t="shared" si="9"/>
        <v>4</v>
      </c>
    </row>
    <row r="73" spans="1:11" ht="15.75" customHeight="1">
      <c r="A73" s="7" t="s">
        <v>132</v>
      </c>
      <c r="B73" s="7" t="s">
        <v>153</v>
      </c>
      <c r="C73" s="7" t="s">
        <v>43</v>
      </c>
      <c r="D73" s="7">
        <v>12</v>
      </c>
      <c r="F73" s="7">
        <v>1</v>
      </c>
      <c r="H73" s="7">
        <v>1</v>
      </c>
      <c r="I73" s="7">
        <v>3</v>
      </c>
      <c r="K73">
        <f t="shared" ref="K73:K78" si="10">SUM(E73:J73)</f>
        <v>5</v>
      </c>
    </row>
    <row r="74" spans="1:11" ht="15.75" customHeight="1">
      <c r="A74" s="7" t="s">
        <v>156</v>
      </c>
      <c r="B74" s="7" t="s">
        <v>157</v>
      </c>
      <c r="C74" s="7" t="s">
        <v>43</v>
      </c>
      <c r="D74" s="7">
        <v>12</v>
      </c>
      <c r="E74" s="7">
        <v>4</v>
      </c>
      <c r="H74" s="7">
        <v>3</v>
      </c>
      <c r="J74" s="7">
        <v>0</v>
      </c>
      <c r="K74">
        <f t="shared" si="10"/>
        <v>7</v>
      </c>
    </row>
    <row r="75" spans="1:11" ht="15.75" customHeight="1">
      <c r="A75" s="7" t="s">
        <v>52</v>
      </c>
      <c r="B75" s="7" t="s">
        <v>158</v>
      </c>
      <c r="C75" s="7" t="s">
        <v>43</v>
      </c>
      <c r="D75" s="7">
        <v>12</v>
      </c>
      <c r="G75" s="7">
        <v>6</v>
      </c>
      <c r="I75" s="7">
        <v>4</v>
      </c>
      <c r="J75" s="7">
        <v>6</v>
      </c>
      <c r="K75">
        <f t="shared" si="10"/>
        <v>16</v>
      </c>
    </row>
    <row r="76" spans="1:11" ht="15.75" customHeight="1">
      <c r="A76" s="7" t="s">
        <v>159</v>
      </c>
      <c r="B76" s="7" t="s">
        <v>160</v>
      </c>
      <c r="C76" s="7" t="s">
        <v>43</v>
      </c>
      <c r="D76" s="7">
        <v>11</v>
      </c>
      <c r="E76" s="7">
        <v>3</v>
      </c>
      <c r="F76" s="7">
        <v>0</v>
      </c>
      <c r="J76" s="7">
        <v>0</v>
      </c>
      <c r="K76">
        <f t="shared" si="10"/>
        <v>3</v>
      </c>
    </row>
    <row r="77" spans="1:11" ht="15.75" customHeight="1">
      <c r="A77" s="7" t="s">
        <v>136</v>
      </c>
      <c r="B77" s="7" t="s">
        <v>161</v>
      </c>
      <c r="C77" s="7" t="s">
        <v>43</v>
      </c>
      <c r="D77" s="7">
        <v>11</v>
      </c>
      <c r="F77" s="7">
        <v>1</v>
      </c>
      <c r="G77" s="7">
        <v>6</v>
      </c>
      <c r="H77" s="7">
        <v>6</v>
      </c>
      <c r="K77">
        <f t="shared" si="10"/>
        <v>13</v>
      </c>
    </row>
    <row r="78" spans="1:11" ht="15.75" customHeight="1">
      <c r="A78" s="7" t="s">
        <v>163</v>
      </c>
      <c r="B78" s="7" t="s">
        <v>164</v>
      </c>
      <c r="C78" s="7" t="s">
        <v>43</v>
      </c>
      <c r="D78" s="7">
        <v>10</v>
      </c>
      <c r="E78" s="7">
        <v>3</v>
      </c>
      <c r="G78" s="7">
        <v>6</v>
      </c>
      <c r="I78" s="7">
        <v>0</v>
      </c>
      <c r="K78">
        <f t="shared" si="10"/>
        <v>9</v>
      </c>
    </row>
    <row r="80" spans="1:11" ht="15.75" customHeight="1">
      <c r="A80" s="7" t="s">
        <v>304</v>
      </c>
      <c r="B80" s="7" t="s">
        <v>305</v>
      </c>
      <c r="C80" s="7" t="s">
        <v>45</v>
      </c>
      <c r="D80" s="7">
        <v>12</v>
      </c>
      <c r="F80" s="7">
        <v>1</v>
      </c>
      <c r="H80" s="7">
        <v>0</v>
      </c>
      <c r="I80" s="7">
        <v>1</v>
      </c>
      <c r="K80">
        <f t="shared" ref="K80:K85" si="11">SUM(E80:J80)</f>
        <v>2</v>
      </c>
    </row>
    <row r="81" spans="1:11" ht="15.75" customHeight="1">
      <c r="A81" s="7" t="s">
        <v>309</v>
      </c>
      <c r="B81" s="7" t="s">
        <v>310</v>
      </c>
      <c r="C81" s="7" t="s">
        <v>45</v>
      </c>
      <c r="D81" s="7">
        <v>12</v>
      </c>
      <c r="F81" s="7">
        <v>1</v>
      </c>
      <c r="H81" s="7">
        <v>1</v>
      </c>
      <c r="I81" s="7">
        <v>1</v>
      </c>
      <c r="K81">
        <f t="shared" si="11"/>
        <v>3</v>
      </c>
    </row>
    <row r="82" spans="1:11" ht="15.75" customHeight="1">
      <c r="A82" s="7" t="s">
        <v>313</v>
      </c>
      <c r="B82" s="7" t="s">
        <v>314</v>
      </c>
      <c r="C82" s="7" t="s">
        <v>45</v>
      </c>
      <c r="D82" s="7">
        <v>11</v>
      </c>
      <c r="E82" s="7">
        <v>0</v>
      </c>
      <c r="H82" s="7">
        <v>1</v>
      </c>
      <c r="J82" s="7">
        <v>0</v>
      </c>
      <c r="K82">
        <f t="shared" si="11"/>
        <v>1</v>
      </c>
    </row>
    <row r="83" spans="1:11" ht="15.75" customHeight="1">
      <c r="A83" s="7" t="s">
        <v>315</v>
      </c>
      <c r="B83" s="7" t="s">
        <v>255</v>
      </c>
      <c r="C83" s="7" t="s">
        <v>45</v>
      </c>
      <c r="D83" s="7">
        <v>11</v>
      </c>
      <c r="F83" s="7">
        <v>0</v>
      </c>
      <c r="G83" s="7">
        <v>6</v>
      </c>
      <c r="I83" s="7">
        <v>0</v>
      </c>
      <c r="K83">
        <f t="shared" si="11"/>
        <v>6</v>
      </c>
    </row>
    <row r="84" spans="1:11" ht="15.75" customHeight="1">
      <c r="A84" s="7" t="s">
        <v>174</v>
      </c>
      <c r="B84" s="7" t="s">
        <v>102</v>
      </c>
      <c r="C84" s="7" t="s">
        <v>45</v>
      </c>
      <c r="D84" s="7">
        <v>10</v>
      </c>
      <c r="E84" s="7">
        <v>2</v>
      </c>
      <c r="G84" s="7">
        <v>2</v>
      </c>
      <c r="J84" s="7">
        <v>2</v>
      </c>
      <c r="K84">
        <f t="shared" si="11"/>
        <v>6</v>
      </c>
    </row>
    <row r="85" spans="1:11" ht="15.75" customHeight="1">
      <c r="A85" s="7" t="s">
        <v>178</v>
      </c>
      <c r="B85" s="7" t="s">
        <v>179</v>
      </c>
      <c r="C85" s="7" t="s">
        <v>45</v>
      </c>
      <c r="D85" s="7">
        <v>10</v>
      </c>
      <c r="E85" s="7">
        <v>1</v>
      </c>
      <c r="G85" s="7">
        <v>4</v>
      </c>
      <c r="J85" s="7">
        <v>3</v>
      </c>
      <c r="K85">
        <f t="shared" si="11"/>
        <v>8</v>
      </c>
    </row>
    <row r="87" spans="1:11" ht="15.75" customHeight="1">
      <c r="A87" s="7" t="s">
        <v>322</v>
      </c>
      <c r="B87" s="7" t="s">
        <v>251</v>
      </c>
      <c r="C87" s="7" t="s">
        <v>48</v>
      </c>
      <c r="D87" s="7">
        <v>9</v>
      </c>
      <c r="E87" s="7">
        <v>6</v>
      </c>
      <c r="G87" s="7">
        <v>6</v>
      </c>
      <c r="I87" s="7">
        <v>4</v>
      </c>
      <c r="K87">
        <f t="shared" ref="K87:K92" si="12">SUM(E87:J87)</f>
        <v>16</v>
      </c>
    </row>
    <row r="88" spans="1:11" ht="15.75" customHeight="1">
      <c r="A88" s="7" t="s">
        <v>186</v>
      </c>
      <c r="B88" s="7" t="s">
        <v>187</v>
      </c>
      <c r="C88" s="7" t="s">
        <v>48</v>
      </c>
      <c r="D88" s="7">
        <v>12</v>
      </c>
      <c r="H88" s="7">
        <v>6</v>
      </c>
      <c r="I88" s="7">
        <v>5</v>
      </c>
      <c r="J88" s="7">
        <v>6</v>
      </c>
      <c r="K88">
        <f t="shared" si="12"/>
        <v>17</v>
      </c>
    </row>
    <row r="89" spans="1:11" ht="15.75" customHeight="1">
      <c r="A89" s="7" t="s">
        <v>188</v>
      </c>
      <c r="B89" s="7" t="s">
        <v>192</v>
      </c>
      <c r="C89" s="7" t="s">
        <v>48</v>
      </c>
      <c r="D89" s="7">
        <v>12</v>
      </c>
      <c r="F89" s="7">
        <v>6</v>
      </c>
      <c r="H89" s="7">
        <v>6</v>
      </c>
      <c r="J89" s="7">
        <v>6</v>
      </c>
      <c r="K89">
        <f t="shared" si="12"/>
        <v>18</v>
      </c>
    </row>
    <row r="90" spans="1:11" ht="15.75" customHeight="1">
      <c r="A90" s="7" t="s">
        <v>193</v>
      </c>
      <c r="B90" s="7" t="s">
        <v>194</v>
      </c>
      <c r="C90" s="7" t="s">
        <v>48</v>
      </c>
      <c r="D90" s="7">
        <v>10</v>
      </c>
      <c r="E90" s="7">
        <v>6</v>
      </c>
      <c r="F90" s="7">
        <v>6</v>
      </c>
      <c r="G90" s="7">
        <v>6</v>
      </c>
      <c r="K90">
        <f t="shared" si="12"/>
        <v>18</v>
      </c>
    </row>
    <row r="91" spans="1:11" ht="15.75" customHeight="1">
      <c r="A91" s="7" t="s">
        <v>196</v>
      </c>
      <c r="B91" s="7" t="s">
        <v>197</v>
      </c>
      <c r="C91" s="7" t="s">
        <v>48</v>
      </c>
      <c r="D91" s="7">
        <v>11</v>
      </c>
      <c r="H91" s="7">
        <v>6</v>
      </c>
      <c r="I91" s="7">
        <v>6</v>
      </c>
      <c r="J91" s="7">
        <v>6</v>
      </c>
      <c r="K91">
        <f t="shared" si="12"/>
        <v>18</v>
      </c>
    </row>
    <row r="92" spans="1:11" ht="15.75" customHeight="1">
      <c r="A92" s="7" t="s">
        <v>196</v>
      </c>
      <c r="B92" s="7" t="s">
        <v>334</v>
      </c>
      <c r="C92" s="7" t="s">
        <v>48</v>
      </c>
      <c r="D92" s="7">
        <v>10</v>
      </c>
      <c r="E92" s="7">
        <v>3</v>
      </c>
      <c r="F92" s="7">
        <v>3</v>
      </c>
      <c r="G92" s="7">
        <v>6</v>
      </c>
      <c r="K92">
        <f t="shared" si="12"/>
        <v>12</v>
      </c>
    </row>
    <row r="94" spans="1:11" ht="15.75" customHeight="1">
      <c r="A94" s="7" t="s">
        <v>337</v>
      </c>
      <c r="B94" s="7" t="s">
        <v>338</v>
      </c>
      <c r="C94" s="7" t="s">
        <v>51</v>
      </c>
      <c r="D94" s="7">
        <v>12</v>
      </c>
      <c r="F94" s="7">
        <v>1</v>
      </c>
      <c r="I94" s="7">
        <v>1</v>
      </c>
      <c r="K94">
        <f t="shared" ref="K94:K99" si="13">SUM(E94:J94)</f>
        <v>2</v>
      </c>
    </row>
    <row r="95" spans="1:11" ht="15.75" customHeight="1">
      <c r="A95" s="7" t="s">
        <v>200</v>
      </c>
      <c r="B95" s="7" t="s">
        <v>102</v>
      </c>
      <c r="C95" s="7" t="s">
        <v>51</v>
      </c>
      <c r="D95" s="7">
        <v>12</v>
      </c>
      <c r="E95" s="7">
        <v>3</v>
      </c>
      <c r="G95" s="7">
        <v>5</v>
      </c>
      <c r="H95" s="7">
        <v>1</v>
      </c>
      <c r="K95">
        <f t="shared" si="13"/>
        <v>9</v>
      </c>
    </row>
    <row r="96" spans="1:11" ht="15.75" customHeight="1">
      <c r="A96" s="7" t="s">
        <v>203</v>
      </c>
      <c r="B96" s="7" t="s">
        <v>204</v>
      </c>
      <c r="C96" s="7" t="s">
        <v>51</v>
      </c>
      <c r="D96" s="7">
        <v>12</v>
      </c>
      <c r="F96" s="7">
        <v>1</v>
      </c>
      <c r="I96" s="7">
        <v>1</v>
      </c>
      <c r="J96" s="7">
        <v>3</v>
      </c>
      <c r="K96">
        <f t="shared" si="13"/>
        <v>5</v>
      </c>
    </row>
    <row r="97" spans="1:11" ht="15.75" customHeight="1">
      <c r="A97" s="7" t="s">
        <v>207</v>
      </c>
      <c r="B97" s="7" t="s">
        <v>208</v>
      </c>
      <c r="C97" s="7" t="s">
        <v>51</v>
      </c>
      <c r="D97" s="7">
        <v>11</v>
      </c>
      <c r="G97" s="7">
        <v>3</v>
      </c>
      <c r="H97" s="7">
        <v>3</v>
      </c>
      <c r="J97" s="7">
        <v>2</v>
      </c>
      <c r="K97">
        <f t="shared" si="13"/>
        <v>8</v>
      </c>
    </row>
    <row r="98" spans="1:11" ht="15.75" customHeight="1">
      <c r="A98" s="7" t="s">
        <v>210</v>
      </c>
      <c r="B98" s="7" t="s">
        <v>211</v>
      </c>
      <c r="C98" s="7" t="s">
        <v>51</v>
      </c>
      <c r="D98" s="7">
        <v>11</v>
      </c>
      <c r="E98" s="7">
        <v>2</v>
      </c>
      <c r="I98" s="7">
        <v>1</v>
      </c>
      <c r="J98" s="7">
        <v>3</v>
      </c>
      <c r="K98">
        <f t="shared" si="13"/>
        <v>6</v>
      </c>
    </row>
    <row r="99" spans="1:11" ht="15.75" customHeight="1">
      <c r="A99" s="7" t="s">
        <v>213</v>
      </c>
      <c r="B99" s="7" t="s">
        <v>214</v>
      </c>
      <c r="C99" s="7" t="s">
        <v>51</v>
      </c>
      <c r="D99" s="7">
        <v>10</v>
      </c>
      <c r="E99" s="7">
        <v>1</v>
      </c>
      <c r="F99" s="7">
        <v>1</v>
      </c>
      <c r="G99" s="7">
        <v>1</v>
      </c>
      <c r="K99">
        <f t="shared" si="13"/>
        <v>3</v>
      </c>
    </row>
    <row r="101" spans="1:11" ht="15.75" customHeight="1">
      <c r="A101" s="7" t="s">
        <v>215</v>
      </c>
      <c r="B101" s="7" t="s">
        <v>216</v>
      </c>
      <c r="C101" s="7" t="s">
        <v>52</v>
      </c>
      <c r="D101" s="7">
        <v>12</v>
      </c>
      <c r="F101" s="7">
        <v>4</v>
      </c>
      <c r="I101" s="7">
        <v>6</v>
      </c>
      <c r="J101" s="7">
        <v>6</v>
      </c>
      <c r="K101">
        <f t="shared" ref="K101:K106" si="14">SUM(E101:J101)</f>
        <v>16</v>
      </c>
    </row>
    <row r="102" spans="1:11" ht="15.75" customHeight="1">
      <c r="A102" s="7" t="s">
        <v>220</v>
      </c>
      <c r="B102" s="7" t="s">
        <v>221</v>
      </c>
      <c r="C102" s="7" t="s">
        <v>52</v>
      </c>
      <c r="D102" s="7">
        <v>11</v>
      </c>
      <c r="E102" s="7">
        <v>6</v>
      </c>
      <c r="H102" s="7">
        <v>1</v>
      </c>
      <c r="J102" s="7">
        <v>6</v>
      </c>
      <c r="K102">
        <f t="shared" si="14"/>
        <v>13</v>
      </c>
    </row>
    <row r="103" spans="1:11" ht="15.75" customHeight="1">
      <c r="A103" s="7" t="s">
        <v>223</v>
      </c>
      <c r="B103" s="7" t="s">
        <v>224</v>
      </c>
      <c r="C103" s="7" t="s">
        <v>52</v>
      </c>
      <c r="D103" s="7">
        <v>11</v>
      </c>
      <c r="E103" s="7">
        <v>6</v>
      </c>
      <c r="G103" s="7">
        <v>6</v>
      </c>
      <c r="I103" s="7">
        <v>4</v>
      </c>
      <c r="K103">
        <f t="shared" si="14"/>
        <v>16</v>
      </c>
    </row>
    <row r="104" spans="1:11" ht="15.75" customHeight="1">
      <c r="A104" s="7" t="s">
        <v>87</v>
      </c>
      <c r="B104" s="7" t="s">
        <v>356</v>
      </c>
      <c r="C104" s="7" t="s">
        <v>52</v>
      </c>
      <c r="D104" s="7">
        <v>11</v>
      </c>
      <c r="F104" s="7">
        <v>0</v>
      </c>
      <c r="H104" s="7">
        <v>1</v>
      </c>
      <c r="I104" s="7">
        <v>1</v>
      </c>
      <c r="K104">
        <f t="shared" si="14"/>
        <v>2</v>
      </c>
    </row>
    <row r="105" spans="1:11" ht="15.75" customHeight="1">
      <c r="A105" s="7" t="s">
        <v>218</v>
      </c>
      <c r="B105" s="7" t="s">
        <v>219</v>
      </c>
      <c r="C105" s="7" t="s">
        <v>52</v>
      </c>
      <c r="D105" s="7">
        <v>12</v>
      </c>
      <c r="G105" s="7">
        <v>5</v>
      </c>
      <c r="H105" s="7">
        <v>1</v>
      </c>
      <c r="J105" s="7">
        <v>3</v>
      </c>
      <c r="K105">
        <f t="shared" si="14"/>
        <v>9</v>
      </c>
    </row>
    <row r="106" spans="1:11" ht="15.75" customHeight="1">
      <c r="A106" s="7" t="s">
        <v>359</v>
      </c>
      <c r="B106" s="7" t="s">
        <v>360</v>
      </c>
      <c r="C106" s="7" t="s">
        <v>52</v>
      </c>
      <c r="D106" s="7">
        <v>9</v>
      </c>
      <c r="E106" s="7">
        <v>0</v>
      </c>
      <c r="F106" s="7">
        <v>0</v>
      </c>
      <c r="G106" s="7">
        <v>2</v>
      </c>
      <c r="K106">
        <f t="shared" si="14"/>
        <v>2</v>
      </c>
    </row>
    <row r="108" spans="1:11" ht="15.75" customHeight="1">
      <c r="A108" s="7" t="s">
        <v>230</v>
      </c>
      <c r="B108" s="7" t="s">
        <v>231</v>
      </c>
      <c r="C108" s="7" t="s">
        <v>53</v>
      </c>
      <c r="D108" s="7">
        <v>11</v>
      </c>
      <c r="F108" s="7">
        <v>4</v>
      </c>
      <c r="H108" s="7">
        <v>1</v>
      </c>
      <c r="I108" s="7">
        <v>4</v>
      </c>
      <c r="K108">
        <f t="shared" ref="K108:K113" si="15">SUM(E108:J108)</f>
        <v>9</v>
      </c>
    </row>
    <row r="109" spans="1:11" ht="15.75" customHeight="1">
      <c r="A109" s="7" t="s">
        <v>232</v>
      </c>
      <c r="B109" s="7" t="s">
        <v>20</v>
      </c>
      <c r="C109" s="7" t="s">
        <v>53</v>
      </c>
      <c r="D109" s="7">
        <v>11</v>
      </c>
      <c r="F109" s="7">
        <v>1</v>
      </c>
      <c r="H109" s="7">
        <v>3</v>
      </c>
      <c r="I109" s="7">
        <v>4</v>
      </c>
      <c r="K109">
        <f t="shared" si="15"/>
        <v>8</v>
      </c>
    </row>
    <row r="110" spans="1:11" ht="15.75" customHeight="1">
      <c r="A110" s="7" t="s">
        <v>233</v>
      </c>
      <c r="B110" s="7" t="s">
        <v>234</v>
      </c>
      <c r="C110" s="7" t="s">
        <v>53</v>
      </c>
      <c r="D110" s="7">
        <v>9</v>
      </c>
      <c r="F110" s="7">
        <v>4</v>
      </c>
      <c r="H110" s="7">
        <v>1</v>
      </c>
      <c r="I110" s="7">
        <v>6</v>
      </c>
      <c r="K110">
        <f t="shared" si="15"/>
        <v>11</v>
      </c>
    </row>
    <row r="111" spans="1:11" ht="15.75" customHeight="1">
      <c r="A111" s="7" t="s">
        <v>235</v>
      </c>
      <c r="B111" s="7" t="s">
        <v>102</v>
      </c>
      <c r="C111" s="7" t="s">
        <v>53</v>
      </c>
      <c r="D111" s="7">
        <v>12</v>
      </c>
      <c r="E111" s="7">
        <v>6</v>
      </c>
      <c r="G111" s="7">
        <v>6</v>
      </c>
      <c r="J111" s="7">
        <v>3</v>
      </c>
      <c r="K111">
        <f t="shared" si="15"/>
        <v>15</v>
      </c>
    </row>
    <row r="112" spans="1:11" ht="15.75" customHeight="1">
      <c r="A112" s="7" t="s">
        <v>236</v>
      </c>
      <c r="B112" s="7" t="s">
        <v>237</v>
      </c>
      <c r="C112" s="7" t="s">
        <v>53</v>
      </c>
      <c r="D112" s="7">
        <v>12</v>
      </c>
      <c r="E112" s="7">
        <v>4</v>
      </c>
      <c r="G112" s="7">
        <v>6</v>
      </c>
      <c r="J112" s="7">
        <v>3</v>
      </c>
      <c r="K112">
        <f t="shared" si="15"/>
        <v>13</v>
      </c>
    </row>
    <row r="113" spans="1:11" ht="15.75" customHeight="1">
      <c r="A113" s="7" t="s">
        <v>361</v>
      </c>
      <c r="B113" s="7" t="s">
        <v>362</v>
      </c>
      <c r="C113" s="7" t="s">
        <v>53</v>
      </c>
      <c r="D113" s="7">
        <v>10</v>
      </c>
      <c r="E113" s="7">
        <v>3</v>
      </c>
      <c r="G113" s="7">
        <v>6</v>
      </c>
      <c r="J113" s="7">
        <v>4</v>
      </c>
      <c r="K113">
        <f t="shared" si="15"/>
        <v>13</v>
      </c>
    </row>
    <row r="115" spans="1:11" ht="15.75" customHeight="1">
      <c r="A115" s="7" t="s">
        <v>240</v>
      </c>
      <c r="B115" s="7" t="s">
        <v>241</v>
      </c>
      <c r="C115" s="7" t="s">
        <v>56</v>
      </c>
      <c r="D115" s="7">
        <v>12</v>
      </c>
      <c r="E115" s="7">
        <v>6</v>
      </c>
      <c r="H115" s="7">
        <v>1</v>
      </c>
      <c r="I115" s="7">
        <v>1</v>
      </c>
      <c r="K115">
        <f t="shared" ref="K115:K120" si="16">SUM(E115:J115)</f>
        <v>8</v>
      </c>
    </row>
    <row r="116" spans="1:11" ht="15.75" customHeight="1">
      <c r="A116" s="7" t="s">
        <v>363</v>
      </c>
      <c r="B116" s="7" t="s">
        <v>129</v>
      </c>
      <c r="C116" s="7" t="s">
        <v>56</v>
      </c>
      <c r="D116" s="7">
        <v>12</v>
      </c>
      <c r="E116" s="7">
        <v>3</v>
      </c>
      <c r="F116" s="7">
        <v>1</v>
      </c>
      <c r="I116" s="7">
        <v>0</v>
      </c>
      <c r="K116">
        <f t="shared" si="16"/>
        <v>4</v>
      </c>
    </row>
    <row r="117" spans="1:11" ht="15.75" customHeight="1">
      <c r="A117" s="7" t="s">
        <v>150</v>
      </c>
      <c r="B117" s="7" t="s">
        <v>129</v>
      </c>
      <c r="C117" s="7" t="s">
        <v>56</v>
      </c>
      <c r="D117" s="7">
        <v>11</v>
      </c>
      <c r="E117" s="7">
        <v>1</v>
      </c>
      <c r="G117" s="7">
        <v>6</v>
      </c>
      <c r="H117" s="7">
        <v>3</v>
      </c>
      <c r="K117">
        <f t="shared" si="16"/>
        <v>10</v>
      </c>
    </row>
    <row r="118" spans="1:11" ht="15.75" customHeight="1">
      <c r="A118" s="7" t="s">
        <v>244</v>
      </c>
      <c r="B118" s="7" t="s">
        <v>245</v>
      </c>
      <c r="C118" s="7" t="s">
        <v>56</v>
      </c>
      <c r="D118" s="7">
        <v>11</v>
      </c>
      <c r="F118" s="7">
        <v>4</v>
      </c>
      <c r="H118" s="7">
        <v>4</v>
      </c>
      <c r="J118" s="7">
        <v>3</v>
      </c>
      <c r="K118">
        <f t="shared" si="16"/>
        <v>11</v>
      </c>
    </row>
    <row r="119" spans="1:11" ht="15.75" customHeight="1">
      <c r="A119" s="7" t="s">
        <v>364</v>
      </c>
      <c r="B119" s="7" t="s">
        <v>365</v>
      </c>
      <c r="C119" s="7" t="s">
        <v>56</v>
      </c>
      <c r="D119" s="7">
        <v>10</v>
      </c>
      <c r="F119" s="7">
        <v>1</v>
      </c>
      <c r="G119" s="7">
        <v>5</v>
      </c>
      <c r="I119" s="7">
        <v>1</v>
      </c>
      <c r="K119">
        <f t="shared" si="16"/>
        <v>7</v>
      </c>
    </row>
    <row r="120" spans="1:11" ht="15.75" customHeight="1">
      <c r="C120" s="7" t="s">
        <v>56</v>
      </c>
      <c r="K120">
        <f t="shared" si="16"/>
        <v>0</v>
      </c>
    </row>
    <row r="122" spans="1:11" ht="15.75" customHeight="1">
      <c r="A122" s="7" t="s">
        <v>248</v>
      </c>
      <c r="B122" s="7" t="s">
        <v>249</v>
      </c>
      <c r="C122" s="7" t="s">
        <v>58</v>
      </c>
      <c r="D122" s="7">
        <v>12</v>
      </c>
      <c r="E122" s="7">
        <v>6</v>
      </c>
      <c r="I122" s="7">
        <v>5</v>
      </c>
      <c r="J122" s="7">
        <v>6</v>
      </c>
      <c r="K122">
        <f t="shared" ref="K122:K127" si="17">SUM(E122:J122)</f>
        <v>17</v>
      </c>
    </row>
    <row r="123" spans="1:11" ht="15.75" customHeight="1">
      <c r="A123" s="7" t="s">
        <v>366</v>
      </c>
      <c r="B123" s="7" t="s">
        <v>367</v>
      </c>
      <c r="C123" s="7" t="s">
        <v>58</v>
      </c>
      <c r="D123" s="7">
        <v>9</v>
      </c>
      <c r="F123" s="7">
        <v>1</v>
      </c>
      <c r="H123" s="7">
        <v>1</v>
      </c>
      <c r="I123" s="7">
        <v>0</v>
      </c>
      <c r="K123">
        <f t="shared" si="17"/>
        <v>2</v>
      </c>
    </row>
    <row r="124" spans="1:11" ht="15.75" customHeight="1">
      <c r="A124" s="7" t="s">
        <v>159</v>
      </c>
      <c r="B124" s="7" t="s">
        <v>254</v>
      </c>
      <c r="C124" s="7" t="s">
        <v>58</v>
      </c>
      <c r="D124" s="7">
        <v>12</v>
      </c>
      <c r="E124" s="7">
        <v>6</v>
      </c>
      <c r="F124" s="7">
        <v>4</v>
      </c>
      <c r="G124" s="7">
        <v>6</v>
      </c>
      <c r="K124">
        <f t="shared" si="17"/>
        <v>16</v>
      </c>
    </row>
    <row r="125" spans="1:11" ht="15.75" customHeight="1">
      <c r="A125" s="7" t="s">
        <v>128</v>
      </c>
      <c r="B125" s="7" t="s">
        <v>112</v>
      </c>
      <c r="C125" s="7" t="s">
        <v>58</v>
      </c>
      <c r="D125" s="7">
        <v>11</v>
      </c>
      <c r="E125" s="7">
        <v>3</v>
      </c>
      <c r="G125" s="7">
        <v>3</v>
      </c>
      <c r="H125" s="7">
        <v>1</v>
      </c>
      <c r="K125">
        <f t="shared" si="17"/>
        <v>7</v>
      </c>
    </row>
    <row r="126" spans="1:11" ht="15.75" customHeight="1">
      <c r="A126" s="7" t="s">
        <v>256</v>
      </c>
      <c r="B126" s="7" t="s">
        <v>257</v>
      </c>
      <c r="C126" s="7" t="s">
        <v>58</v>
      </c>
      <c r="D126" s="7">
        <v>10</v>
      </c>
      <c r="F126" s="7">
        <v>4</v>
      </c>
      <c r="H126" s="7">
        <v>6</v>
      </c>
      <c r="J126" s="7">
        <v>6</v>
      </c>
      <c r="K126">
        <f t="shared" si="17"/>
        <v>16</v>
      </c>
    </row>
    <row r="127" spans="1:11" ht="15.75" customHeight="1">
      <c r="A127" s="7" t="s">
        <v>258</v>
      </c>
      <c r="B127" s="7" t="s">
        <v>259</v>
      </c>
      <c r="C127" s="7" t="s">
        <v>58</v>
      </c>
      <c r="D127" s="7">
        <v>12</v>
      </c>
      <c r="G127" s="7">
        <v>6</v>
      </c>
      <c r="I127" s="7">
        <v>6</v>
      </c>
      <c r="J127" s="7">
        <v>3</v>
      </c>
      <c r="K127">
        <f t="shared" si="17"/>
        <v>15</v>
      </c>
    </row>
    <row r="129" spans="1:11" ht="15.75" customHeight="1">
      <c r="A129" s="7" t="s">
        <v>261</v>
      </c>
      <c r="B129" s="7" t="s">
        <v>212</v>
      </c>
      <c r="C129" s="7" t="s">
        <v>61</v>
      </c>
      <c r="D129" s="7">
        <v>12</v>
      </c>
      <c r="G129" s="7">
        <v>6</v>
      </c>
      <c r="H129" s="7">
        <v>1</v>
      </c>
      <c r="J129" s="7">
        <v>6</v>
      </c>
      <c r="K129">
        <f t="shared" ref="K129:K134" si="18">SUM(E129:J129)</f>
        <v>13</v>
      </c>
    </row>
    <row r="130" spans="1:11" ht="15.75" customHeight="1">
      <c r="A130" s="7" t="s">
        <v>193</v>
      </c>
      <c r="B130" s="7" t="s">
        <v>60</v>
      </c>
      <c r="C130" s="7" t="s">
        <v>61</v>
      </c>
      <c r="D130" s="7">
        <v>12</v>
      </c>
      <c r="G130" s="7">
        <v>6</v>
      </c>
      <c r="H130" s="7">
        <v>1</v>
      </c>
      <c r="I130" s="7">
        <v>4</v>
      </c>
      <c r="K130">
        <f t="shared" si="18"/>
        <v>11</v>
      </c>
    </row>
    <row r="131" spans="1:11" ht="15.75" customHeight="1">
      <c r="A131" s="7" t="s">
        <v>368</v>
      </c>
      <c r="B131" s="7" t="s">
        <v>369</v>
      </c>
      <c r="C131" s="7" t="s">
        <v>61</v>
      </c>
      <c r="D131" s="7">
        <v>12</v>
      </c>
      <c r="E131" s="7">
        <v>0</v>
      </c>
      <c r="F131" s="7">
        <v>0</v>
      </c>
      <c r="I131" s="7">
        <v>1</v>
      </c>
      <c r="K131">
        <f t="shared" si="18"/>
        <v>1</v>
      </c>
    </row>
    <row r="132" spans="1:11" ht="15.75" customHeight="1">
      <c r="A132" s="7" t="s">
        <v>265</v>
      </c>
      <c r="B132" s="7" t="s">
        <v>266</v>
      </c>
      <c r="C132" s="7" t="s">
        <v>61</v>
      </c>
      <c r="D132" s="7">
        <v>11</v>
      </c>
      <c r="E132" s="7">
        <v>3</v>
      </c>
      <c r="I132" s="7">
        <v>1</v>
      </c>
      <c r="J132" s="7">
        <v>0</v>
      </c>
      <c r="K132">
        <f t="shared" si="18"/>
        <v>4</v>
      </c>
    </row>
    <row r="133" spans="1:11" ht="15.75" customHeight="1">
      <c r="A133" s="7" t="s">
        <v>180</v>
      </c>
      <c r="B133" s="7" t="s">
        <v>267</v>
      </c>
      <c r="C133" s="7" t="s">
        <v>61</v>
      </c>
      <c r="D133" s="7">
        <v>11</v>
      </c>
      <c r="E133" s="7">
        <v>0</v>
      </c>
      <c r="F133" s="7">
        <v>0</v>
      </c>
      <c r="J133" s="7">
        <v>3</v>
      </c>
      <c r="K133">
        <f t="shared" si="18"/>
        <v>3</v>
      </c>
    </row>
    <row r="134" spans="1:11" ht="15.75" customHeight="1">
      <c r="A134" s="7" t="s">
        <v>130</v>
      </c>
      <c r="B134" s="7" t="s">
        <v>268</v>
      </c>
      <c r="C134" s="7" t="s">
        <v>61</v>
      </c>
      <c r="D134" s="7">
        <v>9</v>
      </c>
      <c r="F134" s="7">
        <v>1</v>
      </c>
      <c r="G134" s="7">
        <v>3</v>
      </c>
      <c r="H134" s="7">
        <v>1</v>
      </c>
      <c r="K134">
        <f t="shared" si="18"/>
        <v>5</v>
      </c>
    </row>
    <row r="136" spans="1:11" ht="15.75" customHeight="1">
      <c r="A136" s="7" t="s">
        <v>370</v>
      </c>
      <c r="B136" s="7" t="s">
        <v>279</v>
      </c>
      <c r="C136" s="7" t="s">
        <v>271</v>
      </c>
      <c r="D136" s="7">
        <v>9</v>
      </c>
      <c r="E136" s="7">
        <v>1</v>
      </c>
      <c r="H136" s="7">
        <v>1</v>
      </c>
      <c r="I136" s="7">
        <v>1</v>
      </c>
      <c r="K136">
        <f t="shared" ref="K136:K141" si="19">SUM(E136:J136)</f>
        <v>3</v>
      </c>
    </row>
    <row r="137" spans="1:11" ht="15.75" customHeight="1">
      <c r="A137" s="7" t="s">
        <v>276</v>
      </c>
      <c r="B137" s="7" t="s">
        <v>371</v>
      </c>
      <c r="C137" s="7" t="s">
        <v>271</v>
      </c>
      <c r="D137" s="7">
        <v>9</v>
      </c>
      <c r="F137" s="7">
        <v>0</v>
      </c>
      <c r="G137" s="7">
        <v>3</v>
      </c>
      <c r="I137" s="7">
        <v>0</v>
      </c>
      <c r="K137">
        <f t="shared" si="19"/>
        <v>3</v>
      </c>
    </row>
    <row r="138" spans="1:11" ht="15.75" customHeight="1">
      <c r="A138" s="7" t="s">
        <v>372</v>
      </c>
      <c r="B138" s="7" t="s">
        <v>70</v>
      </c>
      <c r="C138" s="7" t="s">
        <v>271</v>
      </c>
      <c r="D138" s="7">
        <v>9</v>
      </c>
      <c r="E138" s="7">
        <v>1</v>
      </c>
      <c r="F138" s="7">
        <v>0</v>
      </c>
      <c r="G138" s="7">
        <v>1</v>
      </c>
      <c r="K138">
        <f t="shared" si="19"/>
        <v>2</v>
      </c>
    </row>
    <row r="139" spans="1:11" ht="15.75" customHeight="1">
      <c r="A139" s="7" t="s">
        <v>280</v>
      </c>
      <c r="B139" s="7" t="s">
        <v>270</v>
      </c>
      <c r="C139" s="7" t="s">
        <v>271</v>
      </c>
      <c r="D139" s="7">
        <v>12</v>
      </c>
      <c r="H139" s="7">
        <v>1</v>
      </c>
      <c r="I139" s="7">
        <v>0</v>
      </c>
      <c r="J139" s="7">
        <v>1</v>
      </c>
      <c r="K139">
        <f t="shared" si="19"/>
        <v>2</v>
      </c>
    </row>
    <row r="140" spans="1:11" ht="15.75" customHeight="1">
      <c r="A140" s="7" t="s">
        <v>373</v>
      </c>
      <c r="B140" s="7" t="s">
        <v>375</v>
      </c>
      <c r="C140" s="7" t="s">
        <v>271</v>
      </c>
      <c r="D140" s="7">
        <v>12</v>
      </c>
      <c r="E140" s="7">
        <v>3</v>
      </c>
      <c r="F140" s="7">
        <v>1</v>
      </c>
      <c r="J140" s="7">
        <v>3</v>
      </c>
      <c r="K140">
        <f t="shared" si="19"/>
        <v>7</v>
      </c>
    </row>
    <row r="141" spans="1:11" ht="15.75" customHeight="1">
      <c r="A141" s="7" t="s">
        <v>273</v>
      </c>
      <c r="B141" s="7" t="s">
        <v>275</v>
      </c>
      <c r="C141" s="7" t="s">
        <v>271</v>
      </c>
      <c r="D141" s="7">
        <v>12</v>
      </c>
      <c r="G141" s="7">
        <v>0</v>
      </c>
      <c r="H141" s="7">
        <v>1</v>
      </c>
      <c r="J141" s="7">
        <v>0</v>
      </c>
      <c r="K141">
        <f t="shared" si="19"/>
        <v>1</v>
      </c>
    </row>
    <row r="143" spans="1:11" ht="15.75" customHeight="1">
      <c r="A143" s="7" t="s">
        <v>284</v>
      </c>
      <c r="B143" s="7" t="s">
        <v>285</v>
      </c>
      <c r="C143" s="7" t="s">
        <v>64</v>
      </c>
      <c r="D143" s="7">
        <v>12</v>
      </c>
      <c r="F143" s="7">
        <v>0</v>
      </c>
      <c r="H143" s="7">
        <v>2</v>
      </c>
      <c r="J143" s="7">
        <v>1</v>
      </c>
      <c r="K143">
        <f t="shared" ref="K143:K148" si="20">SUM(E143:J143)</f>
        <v>3</v>
      </c>
    </row>
    <row r="144" spans="1:11" ht="15.75" customHeight="1">
      <c r="A144" s="7" t="s">
        <v>286</v>
      </c>
      <c r="B144" s="7" t="s">
        <v>287</v>
      </c>
      <c r="C144" s="7" t="s">
        <v>64</v>
      </c>
      <c r="D144" s="7">
        <v>12</v>
      </c>
      <c r="E144" s="7">
        <v>3</v>
      </c>
      <c r="H144" s="7">
        <v>3</v>
      </c>
      <c r="J144" s="7">
        <v>1</v>
      </c>
      <c r="K144">
        <f t="shared" si="20"/>
        <v>7</v>
      </c>
    </row>
    <row r="145" spans="1:11" ht="15.75" customHeight="1">
      <c r="A145" s="7" t="s">
        <v>288</v>
      </c>
      <c r="B145" s="7" t="s">
        <v>289</v>
      </c>
      <c r="C145" s="7" t="s">
        <v>64</v>
      </c>
      <c r="D145" s="7">
        <v>11</v>
      </c>
      <c r="G145" s="7">
        <v>2</v>
      </c>
      <c r="I145" s="7">
        <v>1</v>
      </c>
      <c r="K145">
        <f t="shared" si="20"/>
        <v>3</v>
      </c>
    </row>
    <row r="146" spans="1:11" ht="15.75" customHeight="1">
      <c r="A146" s="7" t="s">
        <v>290</v>
      </c>
      <c r="B146" s="7" t="s">
        <v>291</v>
      </c>
      <c r="C146" s="7" t="s">
        <v>64</v>
      </c>
      <c r="D146" s="7">
        <v>11</v>
      </c>
      <c r="G146" s="7">
        <v>3</v>
      </c>
      <c r="I146" s="7">
        <v>1</v>
      </c>
      <c r="J146" s="7">
        <v>3</v>
      </c>
      <c r="K146">
        <f t="shared" si="20"/>
        <v>7</v>
      </c>
    </row>
    <row r="147" spans="1:11" ht="15.75" customHeight="1">
      <c r="A147" s="7" t="s">
        <v>377</v>
      </c>
      <c r="B147" s="7" t="s">
        <v>378</v>
      </c>
      <c r="C147" s="7" t="s">
        <v>64</v>
      </c>
      <c r="D147" s="7">
        <v>11</v>
      </c>
      <c r="E147" s="7">
        <v>3</v>
      </c>
      <c r="H147" s="7">
        <v>0</v>
      </c>
      <c r="I147" s="7">
        <v>1</v>
      </c>
      <c r="K147">
        <f t="shared" si="20"/>
        <v>4</v>
      </c>
    </row>
    <row r="148" spans="1:11" ht="15.75" customHeight="1">
      <c r="A148" s="7" t="s">
        <v>295</v>
      </c>
      <c r="B148" s="7" t="s">
        <v>296</v>
      </c>
      <c r="C148" s="7" t="s">
        <v>64</v>
      </c>
      <c r="D148" s="7">
        <v>10</v>
      </c>
      <c r="E148" s="7">
        <v>3</v>
      </c>
      <c r="F148" s="7">
        <v>0</v>
      </c>
      <c r="G148" s="7">
        <v>1</v>
      </c>
      <c r="K148">
        <f t="shared" si="20"/>
        <v>4</v>
      </c>
    </row>
    <row r="150" spans="1:11" ht="15.75" customHeight="1">
      <c r="A150" s="7" t="s">
        <v>87</v>
      </c>
      <c r="B150" s="7" t="s">
        <v>297</v>
      </c>
      <c r="C150" s="7" t="s">
        <v>298</v>
      </c>
      <c r="D150" s="7">
        <v>12</v>
      </c>
      <c r="H150" s="7">
        <v>6</v>
      </c>
      <c r="I150" s="7">
        <v>6</v>
      </c>
      <c r="J150" s="7">
        <v>6</v>
      </c>
      <c r="K150">
        <f t="shared" ref="K150:K155" si="21">SUM(E150:J150)</f>
        <v>18</v>
      </c>
    </row>
    <row r="151" spans="1:11" ht="15.75" customHeight="1">
      <c r="A151" s="7" t="s">
        <v>132</v>
      </c>
      <c r="B151" s="7" t="s">
        <v>299</v>
      </c>
      <c r="C151" s="7" t="s">
        <v>298</v>
      </c>
      <c r="D151" s="7">
        <v>12</v>
      </c>
      <c r="G151" s="7">
        <v>6</v>
      </c>
      <c r="I151" s="7">
        <v>1</v>
      </c>
      <c r="J151" s="7">
        <v>6</v>
      </c>
      <c r="K151">
        <f t="shared" si="21"/>
        <v>13</v>
      </c>
    </row>
    <row r="152" spans="1:11" ht="15.75" customHeight="1">
      <c r="A152" s="7" t="s">
        <v>300</v>
      </c>
      <c r="B152" s="7" t="s">
        <v>301</v>
      </c>
      <c r="C152" s="7" t="s">
        <v>298</v>
      </c>
      <c r="D152" s="7">
        <v>11</v>
      </c>
      <c r="G152" s="7">
        <v>4</v>
      </c>
      <c r="H152" s="7">
        <v>1</v>
      </c>
      <c r="I152" s="7">
        <v>3</v>
      </c>
      <c r="K152">
        <f t="shared" si="21"/>
        <v>8</v>
      </c>
    </row>
    <row r="153" spans="1:11" ht="15.75" customHeight="1">
      <c r="A153" s="7" t="s">
        <v>302</v>
      </c>
      <c r="B153" s="7" t="s">
        <v>303</v>
      </c>
      <c r="C153" s="7" t="s">
        <v>298</v>
      </c>
      <c r="D153" s="7">
        <v>10</v>
      </c>
      <c r="E153" s="7">
        <v>3</v>
      </c>
      <c r="F153" s="7">
        <v>0</v>
      </c>
      <c r="G153" s="7">
        <v>0</v>
      </c>
      <c r="K153">
        <f t="shared" si="21"/>
        <v>3</v>
      </c>
    </row>
    <row r="154" spans="1:11" ht="15.75" customHeight="1">
      <c r="A154" s="7" t="s">
        <v>306</v>
      </c>
      <c r="B154" s="7" t="s">
        <v>251</v>
      </c>
      <c r="C154" s="7" t="s">
        <v>298</v>
      </c>
      <c r="D154" s="7">
        <v>9</v>
      </c>
      <c r="E154" s="7">
        <v>6</v>
      </c>
      <c r="F154" s="7">
        <v>0</v>
      </c>
      <c r="J154" s="7">
        <v>2</v>
      </c>
      <c r="K154">
        <f t="shared" si="21"/>
        <v>8</v>
      </c>
    </row>
    <row r="155" spans="1:11" ht="15.75" customHeight="1">
      <c r="A155" s="7" t="s">
        <v>307</v>
      </c>
      <c r="B155" s="7" t="s">
        <v>308</v>
      </c>
      <c r="C155" s="7" t="s">
        <v>298</v>
      </c>
      <c r="D155" s="7">
        <v>9</v>
      </c>
      <c r="E155" s="7">
        <v>2</v>
      </c>
      <c r="F155" s="7">
        <v>0</v>
      </c>
      <c r="H155" s="7">
        <v>4</v>
      </c>
      <c r="K155">
        <f t="shared" si="21"/>
        <v>6</v>
      </c>
    </row>
    <row r="157" spans="1:11" ht="15.75" customHeight="1">
      <c r="A157" s="7" t="s">
        <v>382</v>
      </c>
      <c r="B157" s="7" t="s">
        <v>312</v>
      </c>
      <c r="C157" s="7" t="s">
        <v>71</v>
      </c>
      <c r="D157" s="7">
        <v>11</v>
      </c>
      <c r="F157" s="7">
        <v>3</v>
      </c>
      <c r="G157" s="7">
        <v>6</v>
      </c>
      <c r="H157" s="7">
        <v>3</v>
      </c>
      <c r="K157">
        <f t="shared" ref="K157:K162" si="22">SUM(E157:J157)</f>
        <v>12</v>
      </c>
    </row>
    <row r="158" spans="1:11" ht="15.75" customHeight="1">
      <c r="A158" s="7" t="s">
        <v>316</v>
      </c>
      <c r="B158" s="7" t="s">
        <v>317</v>
      </c>
      <c r="C158" s="7" t="s">
        <v>71</v>
      </c>
      <c r="D158" s="7">
        <v>11</v>
      </c>
      <c r="G158" s="7">
        <v>6</v>
      </c>
      <c r="I158" s="7">
        <v>3</v>
      </c>
      <c r="J158" s="7">
        <v>1</v>
      </c>
      <c r="K158">
        <f t="shared" si="22"/>
        <v>10</v>
      </c>
    </row>
    <row r="159" spans="1:11" ht="15.75" customHeight="1">
      <c r="A159" s="7" t="s">
        <v>318</v>
      </c>
      <c r="B159" s="7" t="s">
        <v>383</v>
      </c>
      <c r="C159" s="7" t="s">
        <v>71</v>
      </c>
      <c r="D159" s="7">
        <v>11</v>
      </c>
      <c r="E159" s="7">
        <v>3</v>
      </c>
      <c r="F159" s="7">
        <v>1</v>
      </c>
      <c r="H159" s="7">
        <v>3</v>
      </c>
      <c r="K159">
        <f t="shared" si="22"/>
        <v>7</v>
      </c>
    </row>
    <row r="160" spans="1:11" ht="15.75" customHeight="1">
      <c r="A160" s="7" t="s">
        <v>320</v>
      </c>
      <c r="B160" s="7" t="s">
        <v>20</v>
      </c>
      <c r="C160" s="7" t="s">
        <v>71</v>
      </c>
      <c r="D160" s="7">
        <v>11</v>
      </c>
      <c r="E160" s="7">
        <v>3</v>
      </c>
      <c r="H160" s="7">
        <v>1</v>
      </c>
      <c r="J160" s="7">
        <v>6</v>
      </c>
      <c r="K160">
        <f t="shared" si="22"/>
        <v>10</v>
      </c>
    </row>
    <row r="161" spans="1:11" ht="15.75" customHeight="1">
      <c r="A161" s="7" t="s">
        <v>321</v>
      </c>
      <c r="B161" s="7" t="s">
        <v>112</v>
      </c>
      <c r="C161" s="7" t="s">
        <v>71</v>
      </c>
      <c r="D161" s="7">
        <v>11</v>
      </c>
      <c r="G161" s="7">
        <v>6</v>
      </c>
      <c r="I161" s="7">
        <v>3</v>
      </c>
      <c r="J161" s="7">
        <v>6</v>
      </c>
      <c r="K161">
        <f t="shared" si="22"/>
        <v>15</v>
      </c>
    </row>
    <row r="162" spans="1:11" ht="15.75" customHeight="1">
      <c r="A162" s="7" t="s">
        <v>323</v>
      </c>
      <c r="B162" s="7" t="s">
        <v>324</v>
      </c>
      <c r="C162" s="7" t="s">
        <v>71</v>
      </c>
      <c r="D162" s="7">
        <v>10</v>
      </c>
      <c r="E162" s="7">
        <v>3</v>
      </c>
      <c r="F162" s="7">
        <v>0</v>
      </c>
      <c r="I162" s="7">
        <v>1</v>
      </c>
      <c r="K162">
        <f t="shared" si="22"/>
        <v>4</v>
      </c>
    </row>
    <row r="164" spans="1:11" ht="15.75" customHeight="1">
      <c r="A164" s="7" t="s">
        <v>325</v>
      </c>
      <c r="B164" s="7" t="s">
        <v>326</v>
      </c>
      <c r="C164" s="7" t="s">
        <v>72</v>
      </c>
      <c r="D164" s="7">
        <v>11</v>
      </c>
      <c r="E164" s="7"/>
      <c r="F164" s="7"/>
      <c r="G164" s="7">
        <v>6</v>
      </c>
      <c r="H164" s="7"/>
      <c r="I164" s="7">
        <v>6</v>
      </c>
      <c r="J164" s="7">
        <v>6</v>
      </c>
      <c r="K164">
        <f t="shared" ref="K164:K169" si="23">SUM(E164:J164)</f>
        <v>18</v>
      </c>
    </row>
    <row r="165" spans="1:11" ht="15.75" customHeight="1">
      <c r="A165" s="7" t="s">
        <v>327</v>
      </c>
      <c r="B165" s="7" t="s">
        <v>328</v>
      </c>
      <c r="C165" s="7" t="s">
        <v>72</v>
      </c>
      <c r="D165" s="7">
        <v>12</v>
      </c>
      <c r="F165" s="7">
        <v>3</v>
      </c>
      <c r="G165" s="7">
        <v>6</v>
      </c>
      <c r="I165" s="7">
        <v>5</v>
      </c>
      <c r="K165">
        <f t="shared" si="23"/>
        <v>14</v>
      </c>
    </row>
    <row r="166" spans="1:11" ht="15.75" customHeight="1">
      <c r="A166" s="7" t="s">
        <v>329</v>
      </c>
      <c r="B166" s="7" t="s">
        <v>330</v>
      </c>
      <c r="C166" s="7" t="s">
        <v>72</v>
      </c>
      <c r="D166" s="7">
        <v>12</v>
      </c>
      <c r="F166" s="7">
        <v>3</v>
      </c>
      <c r="H166" s="7">
        <v>1</v>
      </c>
      <c r="J166" s="7">
        <v>6</v>
      </c>
      <c r="K166">
        <f t="shared" si="23"/>
        <v>10</v>
      </c>
    </row>
    <row r="167" spans="1:11" ht="15.75" customHeight="1">
      <c r="A167" s="7" t="s">
        <v>331</v>
      </c>
      <c r="B167" s="7" t="s">
        <v>332</v>
      </c>
      <c r="C167" s="7" t="s">
        <v>72</v>
      </c>
      <c r="D167" s="7">
        <v>10</v>
      </c>
      <c r="E167" s="7">
        <v>3</v>
      </c>
      <c r="G167" s="7">
        <v>6</v>
      </c>
      <c r="J167" s="7">
        <v>6</v>
      </c>
      <c r="K167">
        <f t="shared" si="23"/>
        <v>15</v>
      </c>
    </row>
    <row r="168" spans="1:11" ht="15.75" customHeight="1">
      <c r="A168" s="7" t="s">
        <v>333</v>
      </c>
      <c r="B168" s="7" t="s">
        <v>153</v>
      </c>
      <c r="C168" s="7" t="s">
        <v>72</v>
      </c>
      <c r="D168" s="7">
        <v>10</v>
      </c>
      <c r="E168" s="7">
        <v>3</v>
      </c>
      <c r="F168" s="7">
        <v>1</v>
      </c>
      <c r="H168" s="7">
        <v>1</v>
      </c>
      <c r="K168">
        <f t="shared" si="23"/>
        <v>5</v>
      </c>
    </row>
    <row r="169" spans="1:11" ht="15.75" customHeight="1">
      <c r="A169" s="7" t="s">
        <v>335</v>
      </c>
      <c r="B169" s="7" t="s">
        <v>336</v>
      </c>
      <c r="C169" s="7" t="s">
        <v>72</v>
      </c>
      <c r="D169" s="7">
        <v>10</v>
      </c>
      <c r="E169" s="7">
        <v>3</v>
      </c>
      <c r="H169" s="7">
        <v>1</v>
      </c>
      <c r="I169" s="7">
        <v>0</v>
      </c>
      <c r="K169">
        <f t="shared" si="23"/>
        <v>4</v>
      </c>
    </row>
    <row r="171" spans="1:11" ht="15.75" customHeight="1">
      <c r="A171" s="7" t="s">
        <v>136</v>
      </c>
      <c r="B171" s="7" t="s">
        <v>339</v>
      </c>
      <c r="C171" s="7" t="s">
        <v>73</v>
      </c>
      <c r="D171" s="7">
        <v>11</v>
      </c>
      <c r="E171" s="7">
        <v>3</v>
      </c>
      <c r="F171" s="7">
        <v>4</v>
      </c>
      <c r="I171" s="7">
        <v>3</v>
      </c>
      <c r="K171">
        <f t="shared" ref="K171:K176" si="24">SUM(E171:J171)</f>
        <v>10</v>
      </c>
    </row>
    <row r="172" spans="1:11" ht="15.75" customHeight="1">
      <c r="A172" s="7" t="s">
        <v>340</v>
      </c>
      <c r="B172" s="7" t="s">
        <v>341</v>
      </c>
      <c r="C172" s="7" t="s">
        <v>73</v>
      </c>
      <c r="D172" s="7">
        <v>11</v>
      </c>
      <c r="H172" s="7">
        <v>1</v>
      </c>
      <c r="I172" s="7">
        <v>3</v>
      </c>
      <c r="J172" s="7">
        <v>3</v>
      </c>
      <c r="K172">
        <f t="shared" si="24"/>
        <v>7</v>
      </c>
    </row>
    <row r="173" spans="1:11" ht="15.75" customHeight="1">
      <c r="A173" s="7" t="s">
        <v>342</v>
      </c>
      <c r="B173" s="7" t="s">
        <v>343</v>
      </c>
      <c r="C173" s="7" t="s">
        <v>73</v>
      </c>
      <c r="D173" s="7">
        <v>10</v>
      </c>
      <c r="F173" s="7">
        <v>0</v>
      </c>
      <c r="G173" s="7">
        <v>0</v>
      </c>
      <c r="H173" s="7">
        <v>1</v>
      </c>
      <c r="K173">
        <f t="shared" si="24"/>
        <v>1</v>
      </c>
    </row>
    <row r="174" spans="1:11" ht="15.75" customHeight="1">
      <c r="A174" s="7" t="s">
        <v>389</v>
      </c>
      <c r="B174" s="7" t="s">
        <v>199</v>
      </c>
      <c r="C174" s="7" t="s">
        <v>73</v>
      </c>
      <c r="D174" s="7">
        <v>9</v>
      </c>
      <c r="E174" s="7">
        <v>1</v>
      </c>
      <c r="F174" s="7">
        <v>0</v>
      </c>
      <c r="G174" s="7">
        <v>0</v>
      </c>
      <c r="K174">
        <f t="shared" si="24"/>
        <v>1</v>
      </c>
    </row>
    <row r="175" spans="1:11" ht="15.75" customHeight="1">
      <c r="A175" s="7" t="s">
        <v>347</v>
      </c>
      <c r="B175" s="7" t="s">
        <v>348</v>
      </c>
      <c r="C175" s="7" t="s">
        <v>73</v>
      </c>
      <c r="D175" s="7">
        <v>9</v>
      </c>
      <c r="G175" s="7">
        <v>0</v>
      </c>
      <c r="H175" s="7">
        <v>1</v>
      </c>
      <c r="I175" s="7">
        <v>0</v>
      </c>
      <c r="K175">
        <f t="shared" si="24"/>
        <v>1</v>
      </c>
    </row>
    <row r="176" spans="1:11" ht="15.75" customHeight="1">
      <c r="C176" s="7" t="s">
        <v>73</v>
      </c>
      <c r="K176">
        <f t="shared" si="24"/>
        <v>0</v>
      </c>
    </row>
    <row r="178" spans="1:11" ht="15.75" customHeight="1">
      <c r="A178" s="7" t="s">
        <v>180</v>
      </c>
      <c r="B178" s="7" t="s">
        <v>349</v>
      </c>
      <c r="C178" s="7" t="s">
        <v>74</v>
      </c>
      <c r="D178" s="7">
        <v>12</v>
      </c>
      <c r="F178" s="7">
        <v>1</v>
      </c>
      <c r="G178" s="7">
        <v>6</v>
      </c>
      <c r="J178" s="7">
        <v>3</v>
      </c>
      <c r="K178">
        <f t="shared" ref="K178:K183" si="25">SUM(E178:J178)</f>
        <v>10</v>
      </c>
    </row>
    <row r="179" spans="1:11" ht="15.75" customHeight="1">
      <c r="A179" s="7" t="s">
        <v>391</v>
      </c>
      <c r="B179" s="7" t="s">
        <v>392</v>
      </c>
      <c r="C179" s="7" t="s">
        <v>74</v>
      </c>
      <c r="D179" s="7">
        <v>12</v>
      </c>
      <c r="E179" s="7">
        <v>2</v>
      </c>
      <c r="H179" s="7">
        <v>3</v>
      </c>
      <c r="I179" s="7">
        <v>1</v>
      </c>
      <c r="K179">
        <f t="shared" si="25"/>
        <v>6</v>
      </c>
    </row>
    <row r="180" spans="1:11" ht="15.75" customHeight="1">
      <c r="A180" s="7" t="s">
        <v>393</v>
      </c>
      <c r="B180" s="7" t="s">
        <v>358</v>
      </c>
      <c r="C180" s="7" t="s">
        <v>74</v>
      </c>
      <c r="D180" s="7">
        <v>12</v>
      </c>
      <c r="E180" s="7">
        <v>3</v>
      </c>
      <c r="G180" s="7">
        <v>6</v>
      </c>
      <c r="I180" s="7">
        <v>1</v>
      </c>
      <c r="K180">
        <f t="shared" si="25"/>
        <v>10</v>
      </c>
    </row>
    <row r="181" spans="1:11" ht="15.75" customHeight="1">
      <c r="A181" s="7" t="s">
        <v>350</v>
      </c>
      <c r="B181" s="7" t="s">
        <v>351</v>
      </c>
      <c r="C181" s="7" t="s">
        <v>74</v>
      </c>
      <c r="D181" s="7">
        <v>11</v>
      </c>
      <c r="F181" s="7">
        <v>1</v>
      </c>
      <c r="H181" s="7">
        <v>1</v>
      </c>
      <c r="J181" s="7">
        <v>6</v>
      </c>
      <c r="K181">
        <f t="shared" si="25"/>
        <v>8</v>
      </c>
    </row>
    <row r="182" spans="1:11" ht="15.75" customHeight="1">
      <c r="A182" s="7" t="s">
        <v>396</v>
      </c>
      <c r="B182" s="7" t="s">
        <v>397</v>
      </c>
      <c r="C182" s="7" t="s">
        <v>74</v>
      </c>
      <c r="D182" s="7">
        <v>11</v>
      </c>
      <c r="F182" s="7">
        <v>1</v>
      </c>
      <c r="H182" s="7">
        <v>1</v>
      </c>
      <c r="I182" s="7">
        <v>0</v>
      </c>
      <c r="K182">
        <f t="shared" si="25"/>
        <v>2</v>
      </c>
    </row>
    <row r="183" spans="1:11" ht="15.75" customHeight="1">
      <c r="A183" s="7" t="s">
        <v>400</v>
      </c>
      <c r="B183" s="7" t="s">
        <v>102</v>
      </c>
      <c r="C183" s="7" t="s">
        <v>74</v>
      </c>
      <c r="D183" s="7">
        <v>10</v>
      </c>
      <c r="E183" s="7">
        <v>3</v>
      </c>
      <c r="G183" s="7">
        <v>6</v>
      </c>
      <c r="J183" s="7">
        <v>0</v>
      </c>
      <c r="K183">
        <f t="shared" si="25"/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14</v>
      </c>
      <c r="B3" s="7" t="s">
        <v>15</v>
      </c>
      <c r="C3" s="7" t="s">
        <v>10</v>
      </c>
      <c r="D3" s="7">
        <v>12</v>
      </c>
      <c r="E3" s="7">
        <v>2</v>
      </c>
      <c r="G3" s="7">
        <v>1</v>
      </c>
      <c r="I3" s="7"/>
      <c r="J3" s="7">
        <v>3</v>
      </c>
      <c r="K3">
        <f t="shared" ref="K3:K8" si="0">SUM(E3:J3)</f>
        <v>6</v>
      </c>
    </row>
    <row r="4" spans="1:11" ht="15.75" customHeight="1">
      <c r="A4" s="7" t="s">
        <v>374</v>
      </c>
      <c r="B4" s="7" t="s">
        <v>155</v>
      </c>
      <c r="C4" s="7" t="s">
        <v>10</v>
      </c>
      <c r="D4" s="7">
        <v>10</v>
      </c>
      <c r="E4" s="7"/>
      <c r="F4" s="7">
        <v>0</v>
      </c>
      <c r="H4" s="7">
        <v>1</v>
      </c>
      <c r="I4" s="7">
        <v>0</v>
      </c>
      <c r="K4">
        <f t="shared" si="0"/>
        <v>1</v>
      </c>
    </row>
    <row r="5" spans="1:11" ht="15.75" customHeight="1">
      <c r="A5" s="7" t="s">
        <v>19</v>
      </c>
      <c r="B5" s="7" t="s">
        <v>20</v>
      </c>
      <c r="C5" s="7" t="s">
        <v>10</v>
      </c>
      <c r="D5" s="7">
        <v>10</v>
      </c>
      <c r="E5" s="7"/>
      <c r="F5" s="7">
        <v>0</v>
      </c>
      <c r="G5" s="7">
        <v>0</v>
      </c>
      <c r="H5" s="7">
        <v>1</v>
      </c>
      <c r="I5" s="7"/>
      <c r="K5">
        <f t="shared" si="0"/>
        <v>1</v>
      </c>
    </row>
    <row r="6" spans="1:11" ht="15.75" customHeight="1">
      <c r="A6" s="7" t="s">
        <v>376</v>
      </c>
      <c r="B6" s="7" t="s">
        <v>168</v>
      </c>
      <c r="C6" s="7" t="s">
        <v>10</v>
      </c>
      <c r="D6" s="7">
        <v>11</v>
      </c>
      <c r="E6" s="7">
        <v>0</v>
      </c>
      <c r="F6" s="7"/>
      <c r="G6" s="7"/>
      <c r="H6" s="7"/>
      <c r="I6" s="7">
        <v>1</v>
      </c>
      <c r="J6" s="7">
        <v>1</v>
      </c>
      <c r="K6">
        <f t="shared" si="0"/>
        <v>2</v>
      </c>
    </row>
    <row r="7" spans="1:11" ht="15.75" customHeight="1">
      <c r="A7" s="7" t="s">
        <v>25</v>
      </c>
      <c r="B7" s="7" t="s">
        <v>26</v>
      </c>
      <c r="C7" s="7" t="s">
        <v>10</v>
      </c>
      <c r="D7" s="7">
        <v>11</v>
      </c>
      <c r="E7" s="7">
        <v>3</v>
      </c>
      <c r="G7" s="7"/>
      <c r="H7" s="7"/>
      <c r="I7" s="7">
        <v>0</v>
      </c>
      <c r="J7" s="7">
        <v>0</v>
      </c>
      <c r="K7">
        <f t="shared" si="0"/>
        <v>3</v>
      </c>
    </row>
    <row r="8" spans="1:11" ht="15.75" customHeight="1">
      <c r="A8" s="7" t="s">
        <v>28</v>
      </c>
      <c r="B8" s="7" t="s">
        <v>29</v>
      </c>
      <c r="C8" s="7" t="s">
        <v>10</v>
      </c>
      <c r="D8" s="7">
        <v>10</v>
      </c>
      <c r="F8" s="7">
        <v>1</v>
      </c>
      <c r="G8" s="7">
        <v>0</v>
      </c>
      <c r="H8" s="7">
        <v>1</v>
      </c>
      <c r="J8" s="7"/>
      <c r="K8">
        <f t="shared" si="0"/>
        <v>2</v>
      </c>
    </row>
    <row r="9" spans="1:11" ht="15.75" customHeight="1">
      <c r="A9" s="7"/>
      <c r="B9" s="7"/>
      <c r="C9" s="7"/>
      <c r="D9" s="7"/>
    </row>
    <row r="10" spans="1:11" ht="15.75" customHeight="1">
      <c r="A10" s="7" t="s">
        <v>30</v>
      </c>
      <c r="B10" s="7" t="s">
        <v>15</v>
      </c>
      <c r="C10" s="7" t="s">
        <v>18</v>
      </c>
      <c r="D10" s="7">
        <v>9</v>
      </c>
      <c r="G10" s="7">
        <v>3</v>
      </c>
      <c r="I10" s="7">
        <v>6</v>
      </c>
      <c r="J10" s="7">
        <v>6</v>
      </c>
      <c r="K10">
        <f t="shared" ref="K10:K15" si="1">SUM(E10:J10)</f>
        <v>15</v>
      </c>
    </row>
    <row r="11" spans="1:11" ht="15.75" customHeight="1">
      <c r="A11" s="7" t="s">
        <v>33</v>
      </c>
      <c r="B11" s="7" t="s">
        <v>162</v>
      </c>
      <c r="C11" s="7" t="s">
        <v>18</v>
      </c>
      <c r="D11" s="7">
        <v>12</v>
      </c>
      <c r="E11" s="7">
        <v>2</v>
      </c>
      <c r="F11" s="7">
        <v>3</v>
      </c>
      <c r="I11" s="7">
        <v>3</v>
      </c>
      <c r="K11">
        <f t="shared" si="1"/>
        <v>8</v>
      </c>
    </row>
    <row r="12" spans="1:11" ht="15.75" customHeight="1">
      <c r="A12" s="7" t="s">
        <v>46</v>
      </c>
      <c r="B12" s="7" t="s">
        <v>47</v>
      </c>
      <c r="C12" s="7" t="s">
        <v>18</v>
      </c>
      <c r="D12" s="7">
        <v>9</v>
      </c>
      <c r="F12" s="7">
        <v>0</v>
      </c>
      <c r="H12" s="7">
        <v>1</v>
      </c>
      <c r="J12" s="7">
        <v>1</v>
      </c>
      <c r="K12">
        <f t="shared" si="1"/>
        <v>2</v>
      </c>
    </row>
    <row r="13" spans="1:11" ht="15.75" customHeight="1">
      <c r="A13" s="7" t="s">
        <v>173</v>
      </c>
      <c r="B13" s="7" t="s">
        <v>379</v>
      </c>
      <c r="C13" s="7" t="s">
        <v>18</v>
      </c>
      <c r="D13" s="7">
        <v>11</v>
      </c>
      <c r="E13" s="7">
        <v>0</v>
      </c>
      <c r="I13" s="7">
        <v>0</v>
      </c>
      <c r="J13" s="7">
        <v>1</v>
      </c>
      <c r="K13">
        <f t="shared" si="1"/>
        <v>1</v>
      </c>
    </row>
    <row r="14" spans="1:11" ht="15.75" customHeight="1">
      <c r="A14" s="7" t="s">
        <v>380</v>
      </c>
      <c r="B14" s="7" t="s">
        <v>381</v>
      </c>
      <c r="C14" s="7" t="s">
        <v>18</v>
      </c>
      <c r="D14" s="7">
        <v>9</v>
      </c>
      <c r="E14" s="7">
        <v>0</v>
      </c>
      <c r="G14" s="7">
        <v>1</v>
      </c>
      <c r="H14" s="7">
        <v>1</v>
      </c>
      <c r="K14">
        <f t="shared" si="1"/>
        <v>2</v>
      </c>
    </row>
    <row r="15" spans="1:11" ht="15.75" customHeight="1">
      <c r="A15" s="7" t="s">
        <v>136</v>
      </c>
      <c r="B15" s="7" t="s">
        <v>133</v>
      </c>
      <c r="C15" s="7" t="s">
        <v>18</v>
      </c>
      <c r="D15" s="7">
        <v>9</v>
      </c>
      <c r="F15" s="7">
        <v>1</v>
      </c>
      <c r="G15" s="7">
        <v>2</v>
      </c>
      <c r="H15" s="7">
        <v>1</v>
      </c>
      <c r="K15">
        <f t="shared" si="1"/>
        <v>4</v>
      </c>
    </row>
    <row r="17" spans="1:11" ht="15.75" customHeight="1">
      <c r="A17" s="7" t="s">
        <v>49</v>
      </c>
      <c r="B17" s="7" t="s">
        <v>50</v>
      </c>
      <c r="C17" s="7" t="s">
        <v>21</v>
      </c>
      <c r="D17" s="7">
        <v>11</v>
      </c>
      <c r="E17" s="7">
        <v>3</v>
      </c>
      <c r="H17" s="7">
        <v>1</v>
      </c>
      <c r="I17" s="7">
        <v>3</v>
      </c>
      <c r="K17">
        <f t="shared" ref="K17:K22" si="2">SUM(E17:J17)</f>
        <v>7</v>
      </c>
    </row>
    <row r="18" spans="1:11" ht="15.75" customHeight="1">
      <c r="A18" s="7" t="s">
        <v>183</v>
      </c>
      <c r="B18" s="7" t="s">
        <v>182</v>
      </c>
      <c r="C18" s="7" t="s">
        <v>21</v>
      </c>
      <c r="D18" s="7">
        <v>12</v>
      </c>
      <c r="E18" s="7">
        <v>0</v>
      </c>
      <c r="H18" s="7">
        <v>4</v>
      </c>
      <c r="J18" s="7">
        <v>0</v>
      </c>
      <c r="K18">
        <f t="shared" si="2"/>
        <v>4</v>
      </c>
    </row>
    <row r="19" spans="1:11" ht="15.75" customHeight="1">
      <c r="A19" s="7" t="s">
        <v>384</v>
      </c>
      <c r="B19" s="7" t="s">
        <v>385</v>
      </c>
      <c r="C19" s="7" t="s">
        <v>21</v>
      </c>
      <c r="D19" s="7">
        <v>12</v>
      </c>
      <c r="F19" s="7">
        <v>0</v>
      </c>
      <c r="G19" s="7">
        <v>0</v>
      </c>
      <c r="I19" s="7">
        <v>0</v>
      </c>
      <c r="K19">
        <f t="shared" si="2"/>
        <v>0</v>
      </c>
    </row>
    <row r="20" spans="1:11" ht="15.75" customHeight="1">
      <c r="A20" s="7" t="s">
        <v>184</v>
      </c>
      <c r="B20" s="7" t="s">
        <v>185</v>
      </c>
      <c r="C20" s="7" t="s">
        <v>21</v>
      </c>
      <c r="D20" s="7">
        <v>12</v>
      </c>
      <c r="G20" s="7">
        <v>1</v>
      </c>
      <c r="H20" s="7">
        <v>0</v>
      </c>
      <c r="J20" s="7">
        <v>3</v>
      </c>
      <c r="K20">
        <f t="shared" si="2"/>
        <v>4</v>
      </c>
    </row>
    <row r="21" spans="1:11" ht="15.75" customHeight="1">
      <c r="A21" s="7" t="s">
        <v>68</v>
      </c>
      <c r="B21" s="7" t="s">
        <v>386</v>
      </c>
      <c r="C21" s="7" t="s">
        <v>21</v>
      </c>
      <c r="D21" s="7">
        <v>9</v>
      </c>
      <c r="F21" s="7">
        <v>0</v>
      </c>
      <c r="G21" s="7">
        <v>1</v>
      </c>
      <c r="J21" s="7">
        <v>1</v>
      </c>
      <c r="K21">
        <f t="shared" si="2"/>
        <v>2</v>
      </c>
    </row>
    <row r="22" spans="1:11" ht="15.75" customHeight="1">
      <c r="A22" s="7" t="s">
        <v>190</v>
      </c>
      <c r="B22" s="7" t="s">
        <v>97</v>
      </c>
      <c r="C22" s="7" t="s">
        <v>21</v>
      </c>
      <c r="D22" s="7">
        <v>11</v>
      </c>
      <c r="E22" s="7">
        <v>0</v>
      </c>
      <c r="F22" s="7">
        <v>0</v>
      </c>
      <c r="I22" s="7">
        <v>0</v>
      </c>
      <c r="K22">
        <f t="shared" si="2"/>
        <v>0</v>
      </c>
    </row>
    <row r="23" spans="1:11" ht="15.75" customHeight="1">
      <c r="C23" s="7"/>
    </row>
    <row r="24" spans="1:11" ht="15.75" customHeight="1">
      <c r="A24" s="7" t="s">
        <v>69</v>
      </c>
      <c r="B24" s="7" t="s">
        <v>70</v>
      </c>
      <c r="C24" s="7" t="s">
        <v>24</v>
      </c>
      <c r="D24" s="7">
        <v>12</v>
      </c>
      <c r="F24" s="7">
        <v>3</v>
      </c>
      <c r="H24" s="7">
        <v>1</v>
      </c>
      <c r="I24" s="7">
        <v>3</v>
      </c>
      <c r="K24">
        <f t="shared" ref="K24:K29" si="3">SUM(E24:J24)</f>
        <v>7</v>
      </c>
    </row>
    <row r="25" spans="1:11" ht="15.75" customHeight="1">
      <c r="A25" s="7" t="s">
        <v>387</v>
      </c>
      <c r="B25" s="7" t="s">
        <v>388</v>
      </c>
      <c r="C25" s="7" t="s">
        <v>24</v>
      </c>
      <c r="D25" s="7">
        <v>11</v>
      </c>
      <c r="F25" s="7">
        <v>0</v>
      </c>
      <c r="I25" s="7">
        <v>6</v>
      </c>
      <c r="J25" s="7">
        <v>6</v>
      </c>
      <c r="K25">
        <f t="shared" si="3"/>
        <v>12</v>
      </c>
    </row>
    <row r="26" spans="1:11" ht="15.75" customHeight="1">
      <c r="A26" s="7" t="s">
        <v>81</v>
      </c>
      <c r="B26" s="7" t="s">
        <v>82</v>
      </c>
      <c r="C26" s="7" t="s">
        <v>24</v>
      </c>
      <c r="D26" s="7">
        <v>10</v>
      </c>
      <c r="E26" s="7">
        <v>3</v>
      </c>
      <c r="G26" s="7">
        <v>6</v>
      </c>
      <c r="J26" s="7">
        <v>4</v>
      </c>
      <c r="K26">
        <f t="shared" si="3"/>
        <v>13</v>
      </c>
    </row>
    <row r="27" spans="1:11" ht="15.75" customHeight="1">
      <c r="A27" s="7" t="s">
        <v>201</v>
      </c>
      <c r="B27" s="7" t="s">
        <v>202</v>
      </c>
      <c r="C27" s="7" t="s">
        <v>24</v>
      </c>
      <c r="D27" s="7">
        <v>10</v>
      </c>
      <c r="E27" s="7">
        <v>3</v>
      </c>
      <c r="H27" s="7">
        <v>1</v>
      </c>
      <c r="J27" s="7">
        <v>6</v>
      </c>
      <c r="K27">
        <f t="shared" si="3"/>
        <v>10</v>
      </c>
    </row>
    <row r="28" spans="1:11" ht="15.75" customHeight="1">
      <c r="A28" s="7" t="s">
        <v>209</v>
      </c>
      <c r="B28" s="7" t="s">
        <v>100</v>
      </c>
      <c r="C28" s="7" t="s">
        <v>24</v>
      </c>
      <c r="D28" s="7">
        <v>10</v>
      </c>
      <c r="G28" s="7">
        <v>6</v>
      </c>
      <c r="H28" s="7">
        <v>1</v>
      </c>
      <c r="I28" s="7">
        <v>6</v>
      </c>
      <c r="K28">
        <f t="shared" si="3"/>
        <v>13</v>
      </c>
    </row>
    <row r="29" spans="1:11" ht="15.75" customHeight="1">
      <c r="A29" s="7" t="s">
        <v>83</v>
      </c>
      <c r="B29" s="7" t="s">
        <v>84</v>
      </c>
      <c r="C29" s="7" t="s">
        <v>24</v>
      </c>
      <c r="D29" s="7">
        <v>9</v>
      </c>
      <c r="E29" s="7">
        <v>3</v>
      </c>
      <c r="F29" s="7">
        <v>1</v>
      </c>
      <c r="G29" s="7">
        <v>6</v>
      </c>
      <c r="K29">
        <f t="shared" si="3"/>
        <v>10</v>
      </c>
    </row>
    <row r="31" spans="1:11" ht="15.75" customHeight="1">
      <c r="A31" s="7" t="s">
        <v>85</v>
      </c>
      <c r="B31" s="7" t="s">
        <v>185</v>
      </c>
      <c r="C31" s="7" t="s">
        <v>27</v>
      </c>
      <c r="D31" s="7">
        <v>12</v>
      </c>
      <c r="E31" s="7">
        <v>3</v>
      </c>
      <c r="F31" s="7">
        <v>2</v>
      </c>
      <c r="G31" s="7">
        <v>3</v>
      </c>
      <c r="K31">
        <f t="shared" ref="K31:K36" si="4">SUM(E31:J31)</f>
        <v>8</v>
      </c>
    </row>
    <row r="32" spans="1:11" ht="15.75" customHeight="1">
      <c r="A32" s="7" t="s">
        <v>87</v>
      </c>
      <c r="B32" s="7" t="s">
        <v>212</v>
      </c>
      <c r="C32" s="7" t="s">
        <v>27</v>
      </c>
      <c r="D32" s="7">
        <v>12</v>
      </c>
      <c r="F32" s="7">
        <v>3</v>
      </c>
      <c r="G32" s="7">
        <v>3</v>
      </c>
      <c r="J32" s="7">
        <v>3</v>
      </c>
      <c r="K32">
        <f t="shared" si="4"/>
        <v>9</v>
      </c>
    </row>
    <row r="33" spans="1:11" ht="15.75" customHeight="1">
      <c r="A33" s="7" t="s">
        <v>89</v>
      </c>
      <c r="B33" s="7" t="s">
        <v>217</v>
      </c>
      <c r="C33" s="7" t="s">
        <v>27</v>
      </c>
      <c r="D33" s="7">
        <v>12</v>
      </c>
      <c r="G33" s="7">
        <v>3</v>
      </c>
      <c r="H33" s="7">
        <v>1</v>
      </c>
      <c r="I33" s="7">
        <v>1</v>
      </c>
      <c r="K33">
        <f t="shared" si="4"/>
        <v>5</v>
      </c>
    </row>
    <row r="34" spans="1:11" ht="15.75" customHeight="1">
      <c r="A34" s="7" t="s">
        <v>267</v>
      </c>
      <c r="B34" s="7" t="s">
        <v>390</v>
      </c>
      <c r="C34" s="7" t="s">
        <v>27</v>
      </c>
      <c r="D34" s="7">
        <v>10</v>
      </c>
      <c r="E34" s="7">
        <v>1</v>
      </c>
      <c r="F34" s="7">
        <v>2</v>
      </c>
      <c r="H34" s="7">
        <v>1</v>
      </c>
      <c r="K34">
        <f t="shared" si="4"/>
        <v>4</v>
      </c>
    </row>
    <row r="35" spans="1:11" ht="15.75" customHeight="1">
      <c r="A35" s="7" t="s">
        <v>92</v>
      </c>
      <c r="B35" s="7" t="s">
        <v>222</v>
      </c>
      <c r="C35" s="7" t="s">
        <v>27</v>
      </c>
      <c r="D35" s="7">
        <v>11</v>
      </c>
      <c r="H35" s="7">
        <v>4</v>
      </c>
      <c r="I35" s="7">
        <v>6</v>
      </c>
      <c r="J35" s="7">
        <v>3</v>
      </c>
      <c r="K35">
        <f t="shared" si="4"/>
        <v>13</v>
      </c>
    </row>
    <row r="36" spans="1:11" ht="15.75" customHeight="1">
      <c r="A36" s="7" t="s">
        <v>94</v>
      </c>
      <c r="B36" s="7" t="s">
        <v>225</v>
      </c>
      <c r="C36" s="7" t="s">
        <v>27</v>
      </c>
      <c r="D36" s="7">
        <v>10</v>
      </c>
      <c r="E36" s="7">
        <v>3</v>
      </c>
      <c r="I36" s="7">
        <v>6</v>
      </c>
      <c r="J36" s="7">
        <v>6</v>
      </c>
      <c r="K36">
        <f t="shared" si="4"/>
        <v>15</v>
      </c>
    </row>
    <row r="38" spans="1:11" ht="15.75" customHeight="1">
      <c r="A38" s="7" t="s">
        <v>96</v>
      </c>
      <c r="B38" s="7" t="s">
        <v>47</v>
      </c>
      <c r="C38" s="7" t="s">
        <v>31</v>
      </c>
      <c r="D38" s="7">
        <v>12</v>
      </c>
      <c r="H38" s="7">
        <v>1</v>
      </c>
      <c r="I38" s="7">
        <v>0</v>
      </c>
      <c r="J38" s="7">
        <v>1</v>
      </c>
      <c r="K38">
        <f t="shared" ref="K38:K43" si="5">SUM(E38:J38)</f>
        <v>2</v>
      </c>
    </row>
    <row r="39" spans="1:11" ht="15.75" customHeight="1">
      <c r="A39" s="7" t="s">
        <v>97</v>
      </c>
      <c r="B39" s="7" t="s">
        <v>98</v>
      </c>
      <c r="C39" s="7" t="s">
        <v>31</v>
      </c>
      <c r="D39" s="7">
        <v>10</v>
      </c>
      <c r="E39" s="7">
        <v>2</v>
      </c>
      <c r="F39" s="7">
        <v>0</v>
      </c>
      <c r="G39" s="7">
        <v>1</v>
      </c>
      <c r="K39">
        <f t="shared" si="5"/>
        <v>3</v>
      </c>
    </row>
    <row r="40" spans="1:11" ht="15.75" customHeight="1">
      <c r="A40" s="7" t="s">
        <v>394</v>
      </c>
      <c r="B40" s="7" t="s">
        <v>395</v>
      </c>
      <c r="C40" s="7" t="s">
        <v>31</v>
      </c>
      <c r="D40" s="7">
        <v>12</v>
      </c>
      <c r="E40" s="7">
        <v>2</v>
      </c>
      <c r="I40" s="7">
        <v>0</v>
      </c>
      <c r="J40" s="7">
        <v>0</v>
      </c>
      <c r="K40">
        <f t="shared" si="5"/>
        <v>2</v>
      </c>
    </row>
    <row r="41" spans="1:11" ht="15.75" customHeight="1">
      <c r="A41" s="7" t="s">
        <v>398</v>
      </c>
      <c r="B41" s="7" t="s">
        <v>399</v>
      </c>
      <c r="C41" s="7" t="s">
        <v>31</v>
      </c>
      <c r="D41" s="7">
        <v>9</v>
      </c>
      <c r="E41" s="7">
        <v>0</v>
      </c>
      <c r="F41" s="7">
        <v>0</v>
      </c>
      <c r="H41" s="7">
        <v>1</v>
      </c>
      <c r="K41">
        <f t="shared" si="5"/>
        <v>1</v>
      </c>
    </row>
    <row r="42" spans="1:11" ht="15.75" customHeight="1">
      <c r="A42" s="7" t="s">
        <v>103</v>
      </c>
      <c r="B42" s="7" t="s">
        <v>104</v>
      </c>
      <c r="C42" s="7" t="s">
        <v>31</v>
      </c>
      <c r="D42" s="7">
        <v>9</v>
      </c>
      <c r="F42" s="7">
        <v>0</v>
      </c>
      <c r="G42" s="7">
        <v>0</v>
      </c>
      <c r="H42" s="7">
        <v>1</v>
      </c>
      <c r="K42">
        <f t="shared" si="5"/>
        <v>1</v>
      </c>
    </row>
    <row r="43" spans="1:11" ht="15.75" customHeight="1">
      <c r="A43" s="7" t="s">
        <v>103</v>
      </c>
      <c r="B43" s="7" t="s">
        <v>105</v>
      </c>
      <c r="C43" s="7" t="s">
        <v>31</v>
      </c>
      <c r="D43" s="7">
        <v>12</v>
      </c>
      <c r="G43" s="7">
        <v>0</v>
      </c>
      <c r="I43" s="7">
        <v>3</v>
      </c>
      <c r="J43" s="7">
        <v>1</v>
      </c>
      <c r="K43">
        <f t="shared" si="5"/>
        <v>4</v>
      </c>
    </row>
    <row r="45" spans="1:11" ht="15.75" customHeight="1">
      <c r="A45" s="7" t="s">
        <v>246</v>
      </c>
      <c r="B45" s="7" t="s">
        <v>247</v>
      </c>
      <c r="C45" s="7" t="s">
        <v>32</v>
      </c>
      <c r="D45" s="7">
        <v>10</v>
      </c>
      <c r="E45" s="7">
        <v>2</v>
      </c>
      <c r="F45" s="7">
        <v>1</v>
      </c>
      <c r="I45" s="7">
        <v>6</v>
      </c>
      <c r="K45">
        <f t="shared" ref="K45:K50" si="6">SUM(E45:J45)</f>
        <v>9</v>
      </c>
    </row>
    <row r="46" spans="1:11" ht="15.75" customHeight="1">
      <c r="A46" s="7" t="s">
        <v>106</v>
      </c>
      <c r="B46" s="7" t="s">
        <v>107</v>
      </c>
      <c r="C46" s="7" t="s">
        <v>32</v>
      </c>
      <c r="D46" s="7">
        <v>11</v>
      </c>
      <c r="F46" s="7">
        <v>3</v>
      </c>
      <c r="I46" s="7">
        <v>1</v>
      </c>
      <c r="J46" s="7">
        <v>3</v>
      </c>
      <c r="K46">
        <f t="shared" si="6"/>
        <v>7</v>
      </c>
    </row>
    <row r="47" spans="1:11" ht="15.75" customHeight="1">
      <c r="A47" s="7" t="s">
        <v>253</v>
      </c>
      <c r="B47" s="7" t="s">
        <v>255</v>
      </c>
      <c r="C47" s="7" t="s">
        <v>32</v>
      </c>
      <c r="D47" s="7">
        <v>12</v>
      </c>
      <c r="F47" s="7">
        <v>5</v>
      </c>
      <c r="H47" s="7">
        <v>1</v>
      </c>
      <c r="I47" s="7">
        <v>3</v>
      </c>
      <c r="K47">
        <f t="shared" si="6"/>
        <v>9</v>
      </c>
    </row>
    <row r="48" spans="1:11" ht="15.75" customHeight="1">
      <c r="A48" s="7" t="s">
        <v>401</v>
      </c>
      <c r="B48" s="7" t="s">
        <v>138</v>
      </c>
      <c r="C48" s="7" t="s">
        <v>32</v>
      </c>
      <c r="D48" s="7">
        <v>12</v>
      </c>
      <c r="G48" s="7">
        <v>3</v>
      </c>
      <c r="H48" s="7">
        <v>1</v>
      </c>
      <c r="J48" s="7">
        <v>0</v>
      </c>
      <c r="K48">
        <f t="shared" si="6"/>
        <v>4</v>
      </c>
    </row>
    <row r="49" spans="1:11" ht="15.75" customHeight="1">
      <c r="A49" s="7" t="s">
        <v>113</v>
      </c>
      <c r="B49" s="7" t="s">
        <v>20</v>
      </c>
      <c r="C49" s="7" t="s">
        <v>32</v>
      </c>
      <c r="D49" s="7">
        <v>12</v>
      </c>
      <c r="E49" s="7">
        <v>3</v>
      </c>
      <c r="G49" s="7">
        <v>3</v>
      </c>
      <c r="H49" s="7">
        <v>3</v>
      </c>
      <c r="K49">
        <f t="shared" si="6"/>
        <v>9</v>
      </c>
    </row>
    <row r="50" spans="1:11" ht="15.75" customHeight="1">
      <c r="A50" s="7" t="s">
        <v>109</v>
      </c>
      <c r="B50" s="7" t="s">
        <v>110</v>
      </c>
      <c r="C50" s="7" t="s">
        <v>32</v>
      </c>
      <c r="D50" s="7">
        <v>12</v>
      </c>
      <c r="E50" s="7">
        <v>1</v>
      </c>
      <c r="G50" s="7">
        <v>6</v>
      </c>
      <c r="J50" s="7">
        <v>3</v>
      </c>
      <c r="K50">
        <f t="shared" si="6"/>
        <v>10</v>
      </c>
    </row>
    <row r="52" spans="1:11" ht="15.75" customHeight="1">
      <c r="A52" s="7" t="s">
        <v>116</v>
      </c>
      <c r="B52" s="7" t="s">
        <v>402</v>
      </c>
      <c r="C52" s="7" t="s">
        <v>35</v>
      </c>
      <c r="D52" s="7">
        <v>12</v>
      </c>
      <c r="F52" s="7">
        <v>0</v>
      </c>
      <c r="G52" s="7">
        <v>1</v>
      </c>
      <c r="J52" s="7">
        <v>6</v>
      </c>
      <c r="K52">
        <f t="shared" ref="K52:K57" si="7">SUM(E52:J52)</f>
        <v>7</v>
      </c>
    </row>
    <row r="53" spans="1:11" ht="15.75" customHeight="1">
      <c r="A53" s="7" t="s">
        <v>118</v>
      </c>
      <c r="B53" s="7" t="s">
        <v>119</v>
      </c>
      <c r="C53" s="7" t="s">
        <v>35</v>
      </c>
      <c r="D53" s="7">
        <v>12</v>
      </c>
      <c r="E53" s="7">
        <v>0</v>
      </c>
      <c r="F53" s="7">
        <v>0</v>
      </c>
      <c r="G53" s="7">
        <v>0</v>
      </c>
      <c r="K53">
        <f t="shared" si="7"/>
        <v>0</v>
      </c>
    </row>
    <row r="54" spans="1:11" ht="15.75" customHeight="1">
      <c r="A54" s="7" t="s">
        <v>260</v>
      </c>
      <c r="B54" s="7" t="s">
        <v>262</v>
      </c>
      <c r="C54" s="7" t="s">
        <v>35</v>
      </c>
      <c r="D54" s="7">
        <v>10</v>
      </c>
      <c r="G54" s="7">
        <v>1</v>
      </c>
      <c r="H54" s="7">
        <v>0</v>
      </c>
      <c r="I54" s="7">
        <v>0</v>
      </c>
      <c r="K54">
        <f t="shared" si="7"/>
        <v>1</v>
      </c>
    </row>
    <row r="55" spans="1:11" ht="15.75" customHeight="1">
      <c r="A55" s="7" t="s">
        <v>122</v>
      </c>
      <c r="B55" s="7" t="s">
        <v>123</v>
      </c>
      <c r="C55" s="7" t="s">
        <v>35</v>
      </c>
      <c r="D55" s="7">
        <v>10</v>
      </c>
      <c r="E55" s="7">
        <v>2</v>
      </c>
      <c r="H55" s="7">
        <v>1</v>
      </c>
      <c r="I55" s="7">
        <v>2</v>
      </c>
      <c r="K55">
        <f t="shared" si="7"/>
        <v>5</v>
      </c>
    </row>
    <row r="56" spans="1:11" ht="15.75" customHeight="1">
      <c r="A56" s="7" t="s">
        <v>124</v>
      </c>
      <c r="B56" s="7" t="s">
        <v>125</v>
      </c>
      <c r="C56" s="7" t="s">
        <v>35</v>
      </c>
      <c r="D56" s="7">
        <v>11</v>
      </c>
      <c r="E56" s="7">
        <v>2</v>
      </c>
      <c r="I56" s="7">
        <v>3</v>
      </c>
      <c r="J56" s="7">
        <v>4</v>
      </c>
      <c r="K56">
        <f t="shared" si="7"/>
        <v>9</v>
      </c>
    </row>
    <row r="57" spans="1:11" ht="15.75" customHeight="1">
      <c r="A57" s="7" t="s">
        <v>126</v>
      </c>
      <c r="B57" s="7" t="s">
        <v>127</v>
      </c>
      <c r="C57" s="7" t="s">
        <v>35</v>
      </c>
      <c r="D57" s="7">
        <v>10</v>
      </c>
      <c r="F57" s="7">
        <v>0</v>
      </c>
      <c r="H57" s="7">
        <v>1</v>
      </c>
      <c r="J57" s="7">
        <v>0</v>
      </c>
      <c r="K57">
        <f t="shared" si="7"/>
        <v>1</v>
      </c>
    </row>
    <row r="59" spans="1:11" ht="15.75" customHeight="1">
      <c r="A59" s="7" t="s">
        <v>128</v>
      </c>
      <c r="B59" s="7" t="s">
        <v>129</v>
      </c>
      <c r="C59" s="7" t="s">
        <v>38</v>
      </c>
      <c r="D59" s="7">
        <v>12</v>
      </c>
      <c r="G59" s="7">
        <v>3</v>
      </c>
      <c r="H59" s="7">
        <v>6</v>
      </c>
      <c r="J59" s="7">
        <v>6</v>
      </c>
      <c r="K59">
        <f t="shared" ref="K59:K64" si="8">SUM(E59:J59)</f>
        <v>15</v>
      </c>
    </row>
    <row r="60" spans="1:11" ht="15.75" customHeight="1">
      <c r="A60" s="7" t="s">
        <v>282</v>
      </c>
      <c r="B60" s="7" t="s">
        <v>283</v>
      </c>
      <c r="C60" s="7" t="s">
        <v>38</v>
      </c>
      <c r="D60" s="7">
        <v>11</v>
      </c>
      <c r="E60" s="7">
        <v>0</v>
      </c>
      <c r="F60" s="7">
        <v>1</v>
      </c>
      <c r="H60" s="7">
        <v>1</v>
      </c>
      <c r="K60">
        <f t="shared" si="8"/>
        <v>2</v>
      </c>
    </row>
    <row r="61" spans="1:11" ht="15.75" customHeight="1">
      <c r="A61" s="7" t="s">
        <v>132</v>
      </c>
      <c r="B61" s="7" t="s">
        <v>133</v>
      </c>
      <c r="C61" s="7" t="s">
        <v>38</v>
      </c>
      <c r="D61" s="7">
        <v>12</v>
      </c>
      <c r="G61" s="7">
        <v>3</v>
      </c>
      <c r="I61" s="7">
        <v>6</v>
      </c>
      <c r="J61" s="7">
        <v>6</v>
      </c>
      <c r="K61">
        <f t="shared" si="8"/>
        <v>15</v>
      </c>
    </row>
    <row r="62" spans="1:11" ht="15.75" customHeight="1">
      <c r="A62" s="7" t="s">
        <v>272</v>
      </c>
      <c r="B62" s="7" t="s">
        <v>274</v>
      </c>
      <c r="C62" s="7" t="s">
        <v>38</v>
      </c>
      <c r="D62" s="7">
        <v>10</v>
      </c>
      <c r="F62" s="7">
        <v>2</v>
      </c>
      <c r="H62" s="7">
        <v>1</v>
      </c>
      <c r="I62" s="7">
        <v>4</v>
      </c>
      <c r="K62">
        <f t="shared" si="8"/>
        <v>7</v>
      </c>
    </row>
    <row r="63" spans="1:11" ht="15.75" customHeight="1">
      <c r="A63" s="7" t="s">
        <v>136</v>
      </c>
      <c r="B63" s="7" t="s">
        <v>129</v>
      </c>
      <c r="C63" s="7" t="s">
        <v>38</v>
      </c>
      <c r="D63" s="7">
        <v>12</v>
      </c>
      <c r="E63" s="7">
        <v>3</v>
      </c>
      <c r="F63" s="7">
        <v>4</v>
      </c>
      <c r="J63" s="7">
        <v>4</v>
      </c>
      <c r="K63">
        <f t="shared" si="8"/>
        <v>11</v>
      </c>
    </row>
    <row r="64" spans="1:11" ht="15.75" customHeight="1">
      <c r="A64" s="7" t="s">
        <v>137</v>
      </c>
      <c r="B64" s="7" t="s">
        <v>138</v>
      </c>
      <c r="C64" s="7" t="s">
        <v>38</v>
      </c>
      <c r="D64" s="7">
        <v>10</v>
      </c>
      <c r="E64" s="7">
        <v>3</v>
      </c>
      <c r="G64" s="7">
        <v>3</v>
      </c>
      <c r="I64" s="7">
        <v>6</v>
      </c>
      <c r="K64">
        <f t="shared" si="8"/>
        <v>12</v>
      </c>
    </row>
    <row r="66" spans="1:11" ht="15.75" customHeight="1">
      <c r="A66" s="7" t="s">
        <v>403</v>
      </c>
      <c r="B66" s="7" t="s">
        <v>140</v>
      </c>
      <c r="C66" s="7" t="s">
        <v>41</v>
      </c>
      <c r="D66" s="7">
        <v>12</v>
      </c>
      <c r="G66" s="7">
        <v>2</v>
      </c>
      <c r="H66" s="7">
        <v>1</v>
      </c>
      <c r="I66" s="7">
        <v>3</v>
      </c>
      <c r="K66">
        <f t="shared" ref="K66:K71" si="9">SUM(E66:J66)</f>
        <v>6</v>
      </c>
    </row>
    <row r="67" spans="1:11" ht="15.75" customHeight="1">
      <c r="A67" s="7" t="s">
        <v>141</v>
      </c>
      <c r="B67" s="7" t="s">
        <v>142</v>
      </c>
      <c r="C67" s="7" t="s">
        <v>41</v>
      </c>
      <c r="D67" s="7">
        <v>12</v>
      </c>
      <c r="E67" s="7">
        <v>2</v>
      </c>
      <c r="G67" s="7">
        <v>3</v>
      </c>
      <c r="J67" s="7">
        <v>3</v>
      </c>
      <c r="K67">
        <f t="shared" si="9"/>
        <v>8</v>
      </c>
    </row>
    <row r="68" spans="1:11" ht="15.75" customHeight="1">
      <c r="A68" s="7" t="s">
        <v>143</v>
      </c>
      <c r="B68" s="7" t="s">
        <v>144</v>
      </c>
      <c r="C68" s="7" t="s">
        <v>41</v>
      </c>
      <c r="D68" s="7">
        <v>12</v>
      </c>
      <c r="E68" s="7">
        <v>2</v>
      </c>
      <c r="F68" s="7">
        <v>1</v>
      </c>
      <c r="J68" s="7">
        <v>4</v>
      </c>
      <c r="K68">
        <f t="shared" si="9"/>
        <v>7</v>
      </c>
    </row>
    <row r="69" spans="1:11" ht="15.75" customHeight="1">
      <c r="A69" s="7" t="s">
        <v>54</v>
      </c>
      <c r="B69" s="7" t="s">
        <v>292</v>
      </c>
      <c r="C69" s="7" t="s">
        <v>41</v>
      </c>
      <c r="D69" s="7">
        <v>11</v>
      </c>
      <c r="F69" s="7">
        <v>1</v>
      </c>
      <c r="H69" s="7">
        <v>3</v>
      </c>
      <c r="I69" s="7">
        <v>1</v>
      </c>
      <c r="K69">
        <f t="shared" si="9"/>
        <v>5</v>
      </c>
    </row>
    <row r="70" spans="1:11" ht="15.75" customHeight="1">
      <c r="A70" s="7" t="s">
        <v>148</v>
      </c>
      <c r="B70" s="7" t="s">
        <v>149</v>
      </c>
      <c r="C70" s="7" t="s">
        <v>41</v>
      </c>
      <c r="D70" s="7">
        <v>9</v>
      </c>
      <c r="F70" s="7">
        <v>3</v>
      </c>
      <c r="G70" s="7">
        <v>1</v>
      </c>
      <c r="H70" s="7">
        <v>1</v>
      </c>
      <c r="K70">
        <f t="shared" si="9"/>
        <v>5</v>
      </c>
    </row>
    <row r="71" spans="1:11" ht="15.75" customHeight="1">
      <c r="A71" s="7" t="s">
        <v>150</v>
      </c>
      <c r="B71" s="7" t="s">
        <v>151</v>
      </c>
      <c r="C71" s="7" t="s">
        <v>41</v>
      </c>
      <c r="D71" s="7">
        <v>11</v>
      </c>
      <c r="E71" s="7">
        <v>2</v>
      </c>
      <c r="I71" s="7">
        <v>3</v>
      </c>
      <c r="J71" s="7">
        <v>1</v>
      </c>
      <c r="K71">
        <f t="shared" si="9"/>
        <v>6</v>
      </c>
    </row>
    <row r="73" spans="1:11" ht="15.75" customHeight="1">
      <c r="A73" s="7" t="s">
        <v>132</v>
      </c>
      <c r="B73" s="7" t="s">
        <v>153</v>
      </c>
      <c r="C73" s="7" t="s">
        <v>43</v>
      </c>
      <c r="D73" s="7">
        <v>12</v>
      </c>
      <c r="F73" s="7">
        <v>6</v>
      </c>
      <c r="H73" s="7">
        <v>1</v>
      </c>
      <c r="I73" s="7">
        <v>1</v>
      </c>
      <c r="K73">
        <f t="shared" ref="K73:K78" si="10">SUM(E73:J73)</f>
        <v>8</v>
      </c>
    </row>
    <row r="74" spans="1:11" ht="15.75" customHeight="1">
      <c r="A74" s="7" t="s">
        <v>404</v>
      </c>
      <c r="B74" s="7" t="s">
        <v>214</v>
      </c>
      <c r="C74" s="7" t="s">
        <v>43</v>
      </c>
      <c r="D74" s="7">
        <v>12</v>
      </c>
      <c r="E74" s="7">
        <v>0</v>
      </c>
      <c r="F74" s="7">
        <v>2</v>
      </c>
      <c r="J74" s="7">
        <v>1</v>
      </c>
      <c r="K74">
        <f t="shared" si="10"/>
        <v>3</v>
      </c>
    </row>
    <row r="75" spans="1:11" ht="15.75" customHeight="1">
      <c r="A75" s="7" t="s">
        <v>405</v>
      </c>
      <c r="B75" s="7" t="s">
        <v>102</v>
      </c>
      <c r="C75" s="7" t="s">
        <v>43</v>
      </c>
      <c r="D75" s="7">
        <v>12</v>
      </c>
      <c r="E75" s="7">
        <v>0</v>
      </c>
      <c r="G75" s="7">
        <v>1</v>
      </c>
      <c r="J75" s="7">
        <v>1</v>
      </c>
      <c r="K75">
        <f t="shared" si="10"/>
        <v>2</v>
      </c>
    </row>
    <row r="76" spans="1:11" ht="15.75" customHeight="1">
      <c r="A76" s="7" t="s">
        <v>136</v>
      </c>
      <c r="B76" s="7" t="s">
        <v>161</v>
      </c>
      <c r="C76" s="7" t="s">
        <v>43</v>
      </c>
      <c r="D76" s="7">
        <v>11</v>
      </c>
      <c r="G76" s="7">
        <v>3</v>
      </c>
      <c r="H76" s="7">
        <v>4</v>
      </c>
      <c r="I76" s="7">
        <v>3</v>
      </c>
      <c r="K76">
        <f t="shared" si="10"/>
        <v>10</v>
      </c>
    </row>
    <row r="77" spans="1:11" ht="15.75" customHeight="1">
      <c r="A77" s="7" t="s">
        <v>159</v>
      </c>
      <c r="B77" s="7" t="s">
        <v>160</v>
      </c>
      <c r="C77" s="7" t="s">
        <v>43</v>
      </c>
      <c r="D77" s="7">
        <v>11</v>
      </c>
      <c r="E77" s="7">
        <v>2</v>
      </c>
      <c r="G77" s="7">
        <v>1</v>
      </c>
      <c r="J77" s="7">
        <v>0</v>
      </c>
      <c r="K77">
        <f t="shared" si="10"/>
        <v>3</v>
      </c>
    </row>
    <row r="78" spans="1:11" ht="15.75" customHeight="1">
      <c r="A78" s="7" t="s">
        <v>163</v>
      </c>
      <c r="B78" s="7" t="s">
        <v>164</v>
      </c>
      <c r="C78" s="7" t="s">
        <v>43</v>
      </c>
      <c r="D78" s="7">
        <v>10</v>
      </c>
      <c r="F78" s="7">
        <v>1</v>
      </c>
      <c r="H78" s="7">
        <v>1</v>
      </c>
      <c r="I78" s="7">
        <v>2</v>
      </c>
      <c r="K78">
        <f t="shared" si="10"/>
        <v>4</v>
      </c>
    </row>
    <row r="80" spans="1:11" ht="15.75" customHeight="1">
      <c r="A80" s="7" t="s">
        <v>410</v>
      </c>
      <c r="B80" s="7" t="s">
        <v>166</v>
      </c>
      <c r="C80" s="7" t="s">
        <v>45</v>
      </c>
      <c r="D80" s="7">
        <v>12</v>
      </c>
      <c r="E80" s="7">
        <v>2</v>
      </c>
      <c r="I80" s="7">
        <v>3</v>
      </c>
      <c r="J80" s="7">
        <v>6</v>
      </c>
      <c r="K80">
        <f t="shared" ref="K80:K85" si="11">SUM(E80:J80)</f>
        <v>11</v>
      </c>
    </row>
    <row r="81" spans="1:11" ht="15.75" customHeight="1">
      <c r="A81" s="7" t="s">
        <v>169</v>
      </c>
      <c r="B81" s="7" t="s">
        <v>170</v>
      </c>
      <c r="C81" s="7" t="s">
        <v>45</v>
      </c>
      <c r="D81" s="7">
        <v>12</v>
      </c>
      <c r="H81" s="7">
        <v>4</v>
      </c>
      <c r="I81" s="7">
        <v>6</v>
      </c>
      <c r="J81" s="7">
        <v>6</v>
      </c>
      <c r="K81">
        <f t="shared" si="11"/>
        <v>16</v>
      </c>
    </row>
    <row r="82" spans="1:11" ht="15.75" customHeight="1">
      <c r="A82" s="7" t="s">
        <v>411</v>
      </c>
      <c r="B82" s="7" t="s">
        <v>412</v>
      </c>
      <c r="C82" s="7" t="s">
        <v>45</v>
      </c>
      <c r="D82" s="7">
        <v>12</v>
      </c>
      <c r="F82" s="7">
        <v>1</v>
      </c>
      <c r="G82" s="7">
        <v>3</v>
      </c>
      <c r="I82" s="7">
        <v>0</v>
      </c>
      <c r="K82">
        <f t="shared" si="11"/>
        <v>4</v>
      </c>
    </row>
    <row r="83" spans="1:11" ht="15.75" customHeight="1">
      <c r="A83" s="7" t="s">
        <v>171</v>
      </c>
      <c r="B83" s="7" t="s">
        <v>172</v>
      </c>
      <c r="C83" s="7" t="s">
        <v>45</v>
      </c>
      <c r="D83" s="7">
        <v>11</v>
      </c>
      <c r="E83" s="7">
        <v>3</v>
      </c>
      <c r="F83" s="7">
        <v>1</v>
      </c>
      <c r="G83" s="7">
        <v>3</v>
      </c>
      <c r="K83">
        <f t="shared" si="11"/>
        <v>7</v>
      </c>
    </row>
    <row r="84" spans="1:11" ht="15.75" customHeight="1">
      <c r="A84" s="7" t="s">
        <v>413</v>
      </c>
      <c r="B84" s="7" t="s">
        <v>414</v>
      </c>
      <c r="C84" s="7" t="s">
        <v>45</v>
      </c>
      <c r="D84" s="7">
        <v>11</v>
      </c>
      <c r="E84" s="7">
        <v>0</v>
      </c>
      <c r="G84" s="7">
        <v>3</v>
      </c>
      <c r="H84" s="7">
        <v>1</v>
      </c>
      <c r="K84">
        <f t="shared" si="11"/>
        <v>4</v>
      </c>
    </row>
    <row r="85" spans="1:11" ht="15.75" customHeight="1">
      <c r="A85" s="7" t="s">
        <v>178</v>
      </c>
      <c r="B85" s="7" t="s">
        <v>179</v>
      </c>
      <c r="C85" s="7" t="s">
        <v>45</v>
      </c>
      <c r="D85" s="7">
        <v>10</v>
      </c>
      <c r="F85" s="7">
        <v>0</v>
      </c>
      <c r="H85" s="7">
        <v>0</v>
      </c>
      <c r="J85" s="7">
        <v>3</v>
      </c>
      <c r="K85">
        <f t="shared" si="11"/>
        <v>3</v>
      </c>
    </row>
    <row r="87" spans="1:11" ht="15.75" customHeight="1">
      <c r="A87" s="7" t="s">
        <v>180</v>
      </c>
      <c r="B87" s="7" t="s">
        <v>181</v>
      </c>
      <c r="C87" s="7" t="s">
        <v>48</v>
      </c>
      <c r="D87" s="7">
        <v>11</v>
      </c>
      <c r="E87" s="7">
        <v>1</v>
      </c>
      <c r="F87" s="7">
        <v>4</v>
      </c>
      <c r="G87" s="7">
        <v>6</v>
      </c>
      <c r="K87">
        <f t="shared" ref="K87:K92" si="12">SUM(E87:J87)</f>
        <v>11</v>
      </c>
    </row>
    <row r="88" spans="1:11" ht="15.75" customHeight="1">
      <c r="A88" s="7" t="s">
        <v>186</v>
      </c>
      <c r="B88" s="7" t="s">
        <v>187</v>
      </c>
      <c r="C88" s="7" t="s">
        <v>48</v>
      </c>
      <c r="D88" s="7">
        <v>12</v>
      </c>
      <c r="E88" s="7">
        <v>1</v>
      </c>
      <c r="H88" s="7">
        <v>4</v>
      </c>
      <c r="J88" s="7">
        <v>6</v>
      </c>
      <c r="K88">
        <f t="shared" si="12"/>
        <v>11</v>
      </c>
    </row>
    <row r="89" spans="1:11" ht="15.75" customHeight="1">
      <c r="A89" s="7" t="s">
        <v>322</v>
      </c>
      <c r="B89" s="7" t="s">
        <v>251</v>
      </c>
      <c r="C89" s="7" t="s">
        <v>48</v>
      </c>
      <c r="D89" s="7">
        <v>9</v>
      </c>
      <c r="F89" s="7">
        <v>4</v>
      </c>
      <c r="G89" s="7">
        <v>3</v>
      </c>
      <c r="I89" s="7">
        <v>6</v>
      </c>
      <c r="K89">
        <f t="shared" si="12"/>
        <v>13</v>
      </c>
    </row>
    <row r="90" spans="1:11" ht="15.75" customHeight="1">
      <c r="A90" s="7" t="s">
        <v>188</v>
      </c>
      <c r="B90" s="7" t="s">
        <v>192</v>
      </c>
      <c r="C90" s="7" t="s">
        <v>48</v>
      </c>
      <c r="D90" s="7">
        <v>12</v>
      </c>
      <c r="F90" s="7">
        <v>6</v>
      </c>
      <c r="H90" s="7">
        <v>3</v>
      </c>
      <c r="J90" s="7">
        <v>6</v>
      </c>
      <c r="K90">
        <f t="shared" si="12"/>
        <v>15</v>
      </c>
    </row>
    <row r="91" spans="1:11" ht="15.75" customHeight="1">
      <c r="A91" s="7" t="s">
        <v>193</v>
      </c>
      <c r="B91" s="7" t="s">
        <v>194</v>
      </c>
      <c r="C91" s="7" t="s">
        <v>48</v>
      </c>
      <c r="D91" s="7">
        <v>10</v>
      </c>
      <c r="E91" s="7">
        <v>3</v>
      </c>
      <c r="G91" s="7">
        <v>6</v>
      </c>
      <c r="I91" s="7">
        <v>6</v>
      </c>
      <c r="K91">
        <f t="shared" si="12"/>
        <v>15</v>
      </c>
    </row>
    <row r="92" spans="1:11" ht="15.75" customHeight="1">
      <c r="A92" s="7" t="s">
        <v>196</v>
      </c>
      <c r="B92" s="7" t="s">
        <v>197</v>
      </c>
      <c r="C92" s="7" t="s">
        <v>48</v>
      </c>
      <c r="D92" s="7">
        <v>11</v>
      </c>
      <c r="H92" s="7">
        <v>6</v>
      </c>
      <c r="I92" s="7">
        <v>6</v>
      </c>
      <c r="J92" s="7">
        <v>3</v>
      </c>
      <c r="K92">
        <f t="shared" si="12"/>
        <v>15</v>
      </c>
    </row>
    <row r="94" spans="1:11" ht="15.75" customHeight="1">
      <c r="A94" s="7" t="s">
        <v>200</v>
      </c>
      <c r="B94" s="7" t="s">
        <v>102</v>
      </c>
      <c r="C94" s="7" t="s">
        <v>51</v>
      </c>
      <c r="D94" s="7">
        <v>12</v>
      </c>
      <c r="E94" s="7">
        <v>3</v>
      </c>
      <c r="G94" s="7">
        <v>3</v>
      </c>
      <c r="J94" s="7">
        <v>4</v>
      </c>
      <c r="K94">
        <f t="shared" ref="K94:K99" si="13">SUM(E94:J94)</f>
        <v>10</v>
      </c>
    </row>
    <row r="95" spans="1:11" ht="15.75" customHeight="1">
      <c r="A95" s="7" t="s">
        <v>203</v>
      </c>
      <c r="B95" s="7" t="s">
        <v>204</v>
      </c>
      <c r="C95" s="7" t="s">
        <v>51</v>
      </c>
      <c r="D95" s="7">
        <v>12</v>
      </c>
      <c r="E95" s="7">
        <v>1</v>
      </c>
      <c r="I95" s="7">
        <v>6</v>
      </c>
      <c r="J95" s="7">
        <v>6</v>
      </c>
      <c r="K95">
        <f t="shared" si="13"/>
        <v>13</v>
      </c>
    </row>
    <row r="96" spans="1:11" ht="15.75" customHeight="1">
      <c r="A96" s="7" t="s">
        <v>205</v>
      </c>
      <c r="B96" s="7" t="s">
        <v>129</v>
      </c>
      <c r="C96" s="7" t="s">
        <v>51</v>
      </c>
      <c r="D96" s="7">
        <v>12</v>
      </c>
      <c r="F96" s="7">
        <v>4</v>
      </c>
      <c r="H96" s="7">
        <v>1</v>
      </c>
      <c r="J96" s="7">
        <v>4</v>
      </c>
      <c r="K96">
        <f t="shared" si="13"/>
        <v>9</v>
      </c>
    </row>
    <row r="97" spans="1:11" ht="15.75" customHeight="1">
      <c r="A97" s="7" t="s">
        <v>207</v>
      </c>
      <c r="B97" s="7" t="s">
        <v>208</v>
      </c>
      <c r="C97" s="7" t="s">
        <v>51</v>
      </c>
      <c r="D97" s="7">
        <v>11</v>
      </c>
      <c r="E97" s="7">
        <v>3</v>
      </c>
      <c r="H97" s="7">
        <v>1</v>
      </c>
      <c r="I97" s="7">
        <v>3</v>
      </c>
      <c r="K97">
        <f t="shared" si="13"/>
        <v>7</v>
      </c>
    </row>
    <row r="98" spans="1:11" ht="15.75" customHeight="1">
      <c r="A98" s="7" t="s">
        <v>203</v>
      </c>
      <c r="B98" s="7" t="s">
        <v>415</v>
      </c>
      <c r="C98" s="7" t="s">
        <v>51</v>
      </c>
      <c r="D98" s="7">
        <v>9</v>
      </c>
      <c r="F98" s="7">
        <v>1</v>
      </c>
      <c r="G98" s="7">
        <v>2</v>
      </c>
      <c r="H98" s="7">
        <v>1</v>
      </c>
      <c r="K98">
        <f t="shared" si="13"/>
        <v>4</v>
      </c>
    </row>
    <row r="99" spans="1:11" ht="15.75" customHeight="1">
      <c r="A99" s="7"/>
      <c r="B99" s="7"/>
      <c r="C99" s="7" t="s">
        <v>51</v>
      </c>
      <c r="D99" s="7"/>
      <c r="K99">
        <f t="shared" si="13"/>
        <v>0</v>
      </c>
    </row>
    <row r="101" spans="1:11" ht="15.75" customHeight="1">
      <c r="A101" s="7" t="s">
        <v>215</v>
      </c>
      <c r="B101" s="7" t="s">
        <v>216</v>
      </c>
      <c r="C101" s="7" t="s">
        <v>52</v>
      </c>
      <c r="D101" s="7">
        <v>12</v>
      </c>
      <c r="H101" s="7">
        <v>1</v>
      </c>
      <c r="I101" s="7">
        <v>6</v>
      </c>
      <c r="J101" s="7">
        <v>6</v>
      </c>
      <c r="K101">
        <f t="shared" ref="K101:K106" si="14">SUM(E101:J101)</f>
        <v>13</v>
      </c>
    </row>
    <row r="102" spans="1:11" ht="15.75" customHeight="1">
      <c r="A102" s="7" t="s">
        <v>226</v>
      </c>
      <c r="B102" s="7" t="s">
        <v>227</v>
      </c>
      <c r="C102" s="7" t="s">
        <v>52</v>
      </c>
      <c r="D102" s="7">
        <v>11</v>
      </c>
      <c r="G102" s="7">
        <v>3</v>
      </c>
      <c r="I102" s="7">
        <v>6</v>
      </c>
      <c r="J102" s="7">
        <v>6</v>
      </c>
      <c r="K102">
        <f t="shared" si="14"/>
        <v>15</v>
      </c>
    </row>
    <row r="103" spans="1:11" ht="15.75" customHeight="1">
      <c r="A103" s="7" t="s">
        <v>223</v>
      </c>
      <c r="B103" s="7" t="s">
        <v>224</v>
      </c>
      <c r="C103" s="7" t="s">
        <v>52</v>
      </c>
      <c r="D103" s="7">
        <v>11</v>
      </c>
      <c r="E103" s="7">
        <v>3</v>
      </c>
      <c r="F103" s="7">
        <v>1</v>
      </c>
      <c r="H103" s="7">
        <v>4</v>
      </c>
      <c r="K103">
        <f t="shared" si="14"/>
        <v>8</v>
      </c>
    </row>
    <row r="104" spans="1:11" ht="15.75" customHeight="1">
      <c r="A104" s="7" t="s">
        <v>416</v>
      </c>
      <c r="B104" s="7" t="s">
        <v>417</v>
      </c>
      <c r="C104" s="7" t="s">
        <v>52</v>
      </c>
      <c r="D104" s="7">
        <v>11</v>
      </c>
      <c r="E104" s="7">
        <v>3</v>
      </c>
      <c r="H104" s="7">
        <v>1</v>
      </c>
      <c r="I104" s="7">
        <v>6</v>
      </c>
      <c r="K104">
        <f t="shared" si="14"/>
        <v>10</v>
      </c>
    </row>
    <row r="105" spans="1:11" ht="15.75" customHeight="1">
      <c r="A105" s="7" t="s">
        <v>418</v>
      </c>
      <c r="B105" s="7" t="s">
        <v>419</v>
      </c>
      <c r="C105" s="7" t="s">
        <v>52</v>
      </c>
      <c r="D105" s="7">
        <v>7</v>
      </c>
      <c r="F105" s="7">
        <v>1</v>
      </c>
      <c r="G105" s="7">
        <v>1</v>
      </c>
      <c r="J105" s="7">
        <v>1</v>
      </c>
      <c r="K105">
        <f t="shared" si="14"/>
        <v>3</v>
      </c>
    </row>
    <row r="106" spans="1:11" ht="15.75" customHeight="1">
      <c r="A106" s="7" t="s">
        <v>420</v>
      </c>
      <c r="B106" s="7" t="s">
        <v>421</v>
      </c>
      <c r="C106" s="7" t="s">
        <v>52</v>
      </c>
      <c r="D106" s="7">
        <v>8</v>
      </c>
      <c r="E106" s="7">
        <v>0</v>
      </c>
      <c r="F106" s="7">
        <v>0</v>
      </c>
      <c r="G106" s="7">
        <v>2</v>
      </c>
      <c r="K106">
        <f t="shared" si="14"/>
        <v>2</v>
      </c>
    </row>
    <row r="108" spans="1:11" ht="15.75" customHeight="1">
      <c r="A108" s="7" t="s">
        <v>230</v>
      </c>
      <c r="B108" s="7" t="s">
        <v>231</v>
      </c>
      <c r="C108" s="7" t="s">
        <v>53</v>
      </c>
      <c r="D108" s="7">
        <v>11</v>
      </c>
      <c r="E108" s="7">
        <v>0</v>
      </c>
      <c r="F108" s="7">
        <v>4</v>
      </c>
      <c r="J108" s="7">
        <v>6</v>
      </c>
      <c r="K108">
        <f t="shared" ref="K108:K113" si="15">SUM(E108:J108)</f>
        <v>10</v>
      </c>
    </row>
    <row r="109" spans="1:11" ht="15.75" customHeight="1">
      <c r="A109" s="7" t="s">
        <v>232</v>
      </c>
      <c r="B109" s="7" t="s">
        <v>20</v>
      </c>
      <c r="C109" s="7" t="s">
        <v>53</v>
      </c>
      <c r="D109" s="7">
        <v>11</v>
      </c>
      <c r="E109" s="7">
        <v>5</v>
      </c>
      <c r="F109" s="7">
        <v>6</v>
      </c>
      <c r="J109" s="7">
        <v>6</v>
      </c>
      <c r="K109">
        <f t="shared" si="15"/>
        <v>17</v>
      </c>
    </row>
    <row r="110" spans="1:11" ht="15.75" customHeight="1">
      <c r="A110" s="7" t="s">
        <v>233</v>
      </c>
      <c r="B110" s="7" t="s">
        <v>234</v>
      </c>
      <c r="C110" s="7" t="s">
        <v>53</v>
      </c>
      <c r="D110" s="7">
        <v>9</v>
      </c>
      <c r="E110" s="7">
        <v>2</v>
      </c>
      <c r="F110" s="7">
        <v>6</v>
      </c>
      <c r="J110" s="7">
        <v>6</v>
      </c>
      <c r="K110">
        <f t="shared" si="15"/>
        <v>14</v>
      </c>
    </row>
    <row r="111" spans="1:11" ht="15.75" customHeight="1">
      <c r="A111" s="7" t="s">
        <v>235</v>
      </c>
      <c r="B111" s="7" t="s">
        <v>102</v>
      </c>
      <c r="C111" s="7" t="s">
        <v>53</v>
      </c>
      <c r="D111" s="7">
        <v>12</v>
      </c>
      <c r="G111" s="7">
        <v>3</v>
      </c>
      <c r="H111" s="7">
        <v>6</v>
      </c>
      <c r="I111" s="7">
        <v>6</v>
      </c>
      <c r="K111">
        <f t="shared" si="15"/>
        <v>15</v>
      </c>
    </row>
    <row r="112" spans="1:11" ht="15.75" customHeight="1">
      <c r="A112" s="7" t="s">
        <v>236</v>
      </c>
      <c r="B112" s="7" t="s">
        <v>237</v>
      </c>
      <c r="C112" s="7" t="s">
        <v>53</v>
      </c>
      <c r="D112" s="7">
        <v>12</v>
      </c>
      <c r="G112" s="7">
        <v>2</v>
      </c>
      <c r="H112" s="7">
        <v>1</v>
      </c>
      <c r="I112" s="7">
        <v>0</v>
      </c>
      <c r="K112">
        <f t="shared" si="15"/>
        <v>3</v>
      </c>
    </row>
    <row r="113" spans="1:11" ht="15.75" customHeight="1">
      <c r="A113" s="7" t="s">
        <v>361</v>
      </c>
      <c r="B113" s="7" t="s">
        <v>422</v>
      </c>
      <c r="C113" s="7" t="s">
        <v>53</v>
      </c>
      <c r="D113" s="7">
        <v>10</v>
      </c>
      <c r="G113" s="7">
        <v>3</v>
      </c>
      <c r="H113" s="7">
        <v>1</v>
      </c>
      <c r="I113" s="7">
        <v>1</v>
      </c>
      <c r="K113">
        <f t="shared" si="15"/>
        <v>5</v>
      </c>
    </row>
    <row r="115" spans="1:11" ht="15.75" customHeight="1">
      <c r="A115" s="7" t="s">
        <v>240</v>
      </c>
      <c r="B115" s="7" t="s">
        <v>241</v>
      </c>
      <c r="C115" s="7" t="s">
        <v>56</v>
      </c>
      <c r="D115" s="7">
        <v>12</v>
      </c>
      <c r="G115" s="7">
        <v>1</v>
      </c>
      <c r="I115" s="7">
        <v>6</v>
      </c>
      <c r="J115" s="7">
        <v>2</v>
      </c>
      <c r="K115">
        <f t="shared" ref="K115:K120" si="16">SUM(E115:J115)</f>
        <v>9</v>
      </c>
    </row>
    <row r="116" spans="1:11" ht="15.75" customHeight="1">
      <c r="A116" s="7" t="s">
        <v>242</v>
      </c>
      <c r="B116" s="7" t="s">
        <v>243</v>
      </c>
      <c r="C116" s="7" t="s">
        <v>56</v>
      </c>
      <c r="D116" s="7">
        <v>11</v>
      </c>
      <c r="E116" s="7">
        <v>1</v>
      </c>
      <c r="F116" s="7">
        <v>2</v>
      </c>
      <c r="I116" s="7">
        <v>3</v>
      </c>
      <c r="K116">
        <f t="shared" si="16"/>
        <v>6</v>
      </c>
    </row>
    <row r="117" spans="1:11" ht="15.75" customHeight="1">
      <c r="A117" s="7" t="s">
        <v>150</v>
      </c>
      <c r="B117" s="7" t="s">
        <v>129</v>
      </c>
      <c r="C117" s="7" t="s">
        <v>56</v>
      </c>
      <c r="D117" s="7">
        <v>11</v>
      </c>
      <c r="F117" s="7">
        <v>3</v>
      </c>
      <c r="G117" s="7">
        <v>3</v>
      </c>
      <c r="H117" s="7">
        <v>4</v>
      </c>
      <c r="K117">
        <f t="shared" si="16"/>
        <v>10</v>
      </c>
    </row>
    <row r="118" spans="1:11" ht="15.75" customHeight="1">
      <c r="A118" s="7" t="s">
        <v>244</v>
      </c>
      <c r="B118" s="7" t="s">
        <v>245</v>
      </c>
      <c r="C118" s="7" t="s">
        <v>56</v>
      </c>
      <c r="D118" s="7">
        <v>11</v>
      </c>
      <c r="E118" s="7">
        <v>1</v>
      </c>
      <c r="H118" s="7">
        <v>6</v>
      </c>
      <c r="J118" s="7">
        <v>1</v>
      </c>
      <c r="K118">
        <f t="shared" si="16"/>
        <v>8</v>
      </c>
    </row>
    <row r="119" spans="1:11" ht="15.75" customHeight="1">
      <c r="A119" s="7" t="s">
        <v>423</v>
      </c>
      <c r="B119" s="7" t="s">
        <v>100</v>
      </c>
      <c r="C119" s="7" t="s">
        <v>56</v>
      </c>
      <c r="D119" s="7">
        <v>12</v>
      </c>
      <c r="E119" s="7">
        <v>3</v>
      </c>
      <c r="H119" s="7">
        <v>3</v>
      </c>
      <c r="J119" s="7">
        <v>6</v>
      </c>
      <c r="K119">
        <f t="shared" si="16"/>
        <v>12</v>
      </c>
    </row>
    <row r="120" spans="1:11" ht="15.75" customHeight="1">
      <c r="A120" s="7" t="s">
        <v>364</v>
      </c>
      <c r="B120" s="7" t="s">
        <v>365</v>
      </c>
      <c r="C120" s="7" t="s">
        <v>56</v>
      </c>
      <c r="D120" s="7">
        <v>10</v>
      </c>
      <c r="F120" s="7">
        <v>0</v>
      </c>
      <c r="G120" s="7">
        <v>3</v>
      </c>
      <c r="I120" s="7">
        <v>1</v>
      </c>
      <c r="K120">
        <f t="shared" si="16"/>
        <v>4</v>
      </c>
    </row>
    <row r="122" spans="1:11" ht="15.75" customHeight="1">
      <c r="A122" s="7" t="s">
        <v>248</v>
      </c>
      <c r="B122" s="7" t="s">
        <v>249</v>
      </c>
      <c r="C122" s="7" t="s">
        <v>58</v>
      </c>
      <c r="D122" s="7">
        <v>12</v>
      </c>
      <c r="E122" s="7">
        <v>2</v>
      </c>
      <c r="F122" s="7">
        <v>4</v>
      </c>
      <c r="J122" s="7">
        <v>3</v>
      </c>
      <c r="K122">
        <f t="shared" ref="K122:K127" si="17">SUM(E122:J122)</f>
        <v>9</v>
      </c>
    </row>
    <row r="123" spans="1:11" ht="15.75" customHeight="1">
      <c r="A123" s="7" t="s">
        <v>366</v>
      </c>
      <c r="B123" s="7" t="s">
        <v>367</v>
      </c>
      <c r="C123" s="7" t="s">
        <v>58</v>
      </c>
      <c r="D123" s="7">
        <v>10</v>
      </c>
      <c r="G123" s="7">
        <v>3</v>
      </c>
      <c r="H123" s="7">
        <v>1</v>
      </c>
      <c r="I123" s="7">
        <v>6</v>
      </c>
      <c r="K123">
        <f t="shared" si="17"/>
        <v>10</v>
      </c>
    </row>
    <row r="124" spans="1:11" ht="15.75" customHeight="1">
      <c r="A124" s="7" t="s">
        <v>159</v>
      </c>
      <c r="B124" s="7" t="s">
        <v>254</v>
      </c>
      <c r="C124" s="7" t="s">
        <v>58</v>
      </c>
      <c r="D124" s="7">
        <v>12</v>
      </c>
      <c r="F124" s="7">
        <v>6</v>
      </c>
      <c r="H124" s="7">
        <v>4</v>
      </c>
      <c r="I124" s="7">
        <v>6</v>
      </c>
      <c r="K124">
        <f t="shared" si="17"/>
        <v>16</v>
      </c>
    </row>
    <row r="125" spans="1:11" ht="15.75" customHeight="1">
      <c r="A125" s="7" t="s">
        <v>128</v>
      </c>
      <c r="B125" s="7" t="s">
        <v>112</v>
      </c>
      <c r="C125" s="7" t="s">
        <v>58</v>
      </c>
      <c r="D125" s="7">
        <v>11</v>
      </c>
      <c r="E125" s="7">
        <v>1</v>
      </c>
      <c r="G125" s="7">
        <v>3</v>
      </c>
      <c r="J125" s="7">
        <v>1</v>
      </c>
      <c r="K125">
        <f t="shared" si="17"/>
        <v>5</v>
      </c>
    </row>
    <row r="126" spans="1:11" ht="15.75" customHeight="1">
      <c r="A126" s="7" t="s">
        <v>256</v>
      </c>
      <c r="B126" s="7" t="s">
        <v>257</v>
      </c>
      <c r="C126" s="7" t="s">
        <v>58</v>
      </c>
      <c r="D126" s="7">
        <v>10</v>
      </c>
      <c r="E126" s="7">
        <v>3</v>
      </c>
      <c r="F126" s="7">
        <v>1</v>
      </c>
      <c r="G126" s="7">
        <v>3</v>
      </c>
      <c r="K126">
        <f t="shared" si="17"/>
        <v>7</v>
      </c>
    </row>
    <row r="127" spans="1:11" ht="15.75" customHeight="1">
      <c r="A127" s="7" t="s">
        <v>258</v>
      </c>
      <c r="B127" s="7" t="s">
        <v>259</v>
      </c>
      <c r="C127" s="7" t="s">
        <v>58</v>
      </c>
      <c r="D127" s="7">
        <v>12</v>
      </c>
      <c r="H127" s="7">
        <v>4</v>
      </c>
      <c r="I127" s="7">
        <v>6</v>
      </c>
      <c r="J127" s="7">
        <v>6</v>
      </c>
      <c r="K127">
        <f t="shared" si="17"/>
        <v>16</v>
      </c>
    </row>
    <row r="129" spans="1:11" ht="15.75" customHeight="1">
      <c r="A129" s="7" t="s">
        <v>261</v>
      </c>
      <c r="B129" s="7" t="s">
        <v>212</v>
      </c>
      <c r="C129" s="7" t="s">
        <v>61</v>
      </c>
      <c r="D129" s="7">
        <v>12</v>
      </c>
      <c r="E129" s="7">
        <v>2</v>
      </c>
      <c r="I129" s="7">
        <v>6</v>
      </c>
      <c r="J129" s="7">
        <v>4</v>
      </c>
      <c r="K129">
        <f t="shared" ref="K129:K134" si="18">SUM(E129:J129)</f>
        <v>12</v>
      </c>
    </row>
    <row r="130" spans="1:11" ht="15.75" customHeight="1">
      <c r="A130" s="7" t="s">
        <v>193</v>
      </c>
      <c r="B130" s="7" t="s">
        <v>60</v>
      </c>
      <c r="C130" s="7" t="s">
        <v>61</v>
      </c>
      <c r="D130" s="7">
        <v>12</v>
      </c>
      <c r="F130" s="7">
        <v>3</v>
      </c>
      <c r="H130" s="7">
        <v>1</v>
      </c>
      <c r="I130" s="7">
        <v>6</v>
      </c>
      <c r="K130">
        <f t="shared" si="18"/>
        <v>10</v>
      </c>
    </row>
    <row r="131" spans="1:11" ht="15.75" customHeight="1">
      <c r="A131" s="7" t="s">
        <v>265</v>
      </c>
      <c r="B131" s="7" t="s">
        <v>266</v>
      </c>
      <c r="C131" s="7" t="s">
        <v>61</v>
      </c>
      <c r="D131" s="7">
        <v>11</v>
      </c>
      <c r="F131" s="7">
        <v>5</v>
      </c>
      <c r="G131" s="7">
        <v>1</v>
      </c>
      <c r="H131" s="7">
        <v>1</v>
      </c>
      <c r="K131">
        <f t="shared" si="18"/>
        <v>7</v>
      </c>
    </row>
    <row r="132" spans="1:11" ht="15.75" customHeight="1">
      <c r="A132" s="7" t="s">
        <v>180</v>
      </c>
      <c r="B132" s="7" t="s">
        <v>267</v>
      </c>
      <c r="C132" s="7" t="s">
        <v>61</v>
      </c>
      <c r="D132" s="7">
        <v>11</v>
      </c>
      <c r="E132" s="7">
        <v>0</v>
      </c>
      <c r="F132" s="7">
        <v>5</v>
      </c>
      <c r="J132" s="7">
        <v>1</v>
      </c>
      <c r="K132">
        <f t="shared" si="18"/>
        <v>6</v>
      </c>
    </row>
    <row r="133" spans="1:11" ht="15.75" customHeight="1">
      <c r="A133" s="7" t="s">
        <v>424</v>
      </c>
      <c r="B133" s="7" t="s">
        <v>425</v>
      </c>
      <c r="C133" s="7" t="s">
        <v>61</v>
      </c>
      <c r="D133" s="7">
        <v>11</v>
      </c>
      <c r="E133" s="7">
        <v>2</v>
      </c>
      <c r="G133" s="7">
        <v>1</v>
      </c>
      <c r="J133" s="7">
        <v>0</v>
      </c>
      <c r="K133">
        <f t="shared" si="18"/>
        <v>3</v>
      </c>
    </row>
    <row r="134" spans="1:11" ht="15.75" customHeight="1">
      <c r="A134" s="7" t="s">
        <v>411</v>
      </c>
      <c r="B134" s="7" t="s">
        <v>127</v>
      </c>
      <c r="C134" s="7" t="s">
        <v>61</v>
      </c>
      <c r="D134" s="7">
        <v>9</v>
      </c>
      <c r="F134" s="7"/>
      <c r="G134" s="7">
        <v>1</v>
      </c>
      <c r="I134" s="7">
        <v>1</v>
      </c>
      <c r="K134">
        <f t="shared" si="18"/>
        <v>2</v>
      </c>
    </row>
    <row r="136" spans="1:11" ht="15.75" customHeight="1">
      <c r="A136" s="7" t="s">
        <v>269</v>
      </c>
      <c r="B136" s="7" t="s">
        <v>270</v>
      </c>
      <c r="C136" s="7" t="s">
        <v>271</v>
      </c>
      <c r="D136" s="7">
        <v>12</v>
      </c>
      <c r="F136" s="7">
        <v>1</v>
      </c>
      <c r="H136" s="7">
        <v>1</v>
      </c>
      <c r="I136" s="7">
        <v>3</v>
      </c>
      <c r="K136">
        <f t="shared" ref="K136:K141" si="19">SUM(E136:J136)</f>
        <v>5</v>
      </c>
    </row>
    <row r="137" spans="1:11" ht="15.75" customHeight="1">
      <c r="A137" s="7" t="s">
        <v>273</v>
      </c>
      <c r="B137" s="7" t="s">
        <v>275</v>
      </c>
      <c r="C137" s="7" t="s">
        <v>271</v>
      </c>
      <c r="D137" s="7">
        <v>12</v>
      </c>
      <c r="E137" s="7">
        <v>0</v>
      </c>
      <c r="I137" s="7">
        <v>1</v>
      </c>
      <c r="J137" s="7">
        <v>4</v>
      </c>
      <c r="K137">
        <f t="shared" si="19"/>
        <v>5</v>
      </c>
    </row>
    <row r="138" spans="1:11" ht="15.75" customHeight="1">
      <c r="A138" s="7" t="s">
        <v>426</v>
      </c>
      <c r="B138" s="7" t="s">
        <v>84</v>
      </c>
      <c r="C138" s="7" t="s">
        <v>271</v>
      </c>
      <c r="D138" s="7">
        <v>9</v>
      </c>
      <c r="F138" s="7">
        <v>0</v>
      </c>
      <c r="G138" s="7">
        <v>1</v>
      </c>
      <c r="J138" s="7">
        <v>0</v>
      </c>
      <c r="K138">
        <f t="shared" si="19"/>
        <v>1</v>
      </c>
    </row>
    <row r="139" spans="1:11" ht="15.75" customHeight="1">
      <c r="A139" s="7" t="s">
        <v>278</v>
      </c>
      <c r="B139" s="7" t="s">
        <v>427</v>
      </c>
      <c r="C139" s="7" t="s">
        <v>271</v>
      </c>
      <c r="D139" s="7">
        <v>11</v>
      </c>
      <c r="E139" s="7">
        <v>0</v>
      </c>
      <c r="G139" s="7">
        <v>0</v>
      </c>
      <c r="J139" s="7">
        <v>1</v>
      </c>
      <c r="K139">
        <f t="shared" si="19"/>
        <v>1</v>
      </c>
    </row>
    <row r="140" spans="1:11" ht="15.75" customHeight="1">
      <c r="A140" s="7" t="s">
        <v>428</v>
      </c>
      <c r="B140" s="7" t="s">
        <v>429</v>
      </c>
      <c r="C140" s="7" t="s">
        <v>271</v>
      </c>
      <c r="D140" s="7">
        <v>10</v>
      </c>
      <c r="F140" s="7">
        <v>0</v>
      </c>
      <c r="G140" s="7">
        <v>0</v>
      </c>
      <c r="H140" s="7">
        <v>1</v>
      </c>
      <c r="K140">
        <f t="shared" si="19"/>
        <v>1</v>
      </c>
    </row>
    <row r="141" spans="1:11" ht="15.75" customHeight="1">
      <c r="A141" s="7" t="s">
        <v>430</v>
      </c>
      <c r="B141" s="7" t="s">
        <v>431</v>
      </c>
      <c r="C141" s="7" t="s">
        <v>271</v>
      </c>
      <c r="D141" s="7">
        <v>12</v>
      </c>
      <c r="E141" s="7">
        <v>2</v>
      </c>
      <c r="H141" s="7">
        <v>1</v>
      </c>
      <c r="I141" s="7">
        <v>4</v>
      </c>
      <c r="K141">
        <f t="shared" si="19"/>
        <v>7</v>
      </c>
    </row>
    <row r="143" spans="1:11" ht="15.75" customHeight="1">
      <c r="A143" s="7" t="s">
        <v>284</v>
      </c>
      <c r="B143" s="7" t="s">
        <v>285</v>
      </c>
      <c r="C143" s="7" t="s">
        <v>64</v>
      </c>
      <c r="D143" s="7">
        <v>12</v>
      </c>
      <c r="G143" s="7">
        <v>1</v>
      </c>
      <c r="I143" s="7">
        <v>6</v>
      </c>
      <c r="J143" s="7">
        <v>0</v>
      </c>
      <c r="K143">
        <f t="shared" ref="K143:K148" si="20">SUM(E143:J143)</f>
        <v>7</v>
      </c>
    </row>
    <row r="144" spans="1:11" ht="15.75" customHeight="1">
      <c r="A144" s="7" t="s">
        <v>286</v>
      </c>
      <c r="B144" s="7" t="s">
        <v>287</v>
      </c>
      <c r="C144" s="7" t="s">
        <v>64</v>
      </c>
      <c r="D144" s="7">
        <v>12</v>
      </c>
      <c r="E144" s="7">
        <v>2</v>
      </c>
      <c r="H144" s="7">
        <v>1</v>
      </c>
      <c r="I144" s="7">
        <v>6</v>
      </c>
      <c r="K144">
        <f t="shared" si="20"/>
        <v>9</v>
      </c>
    </row>
    <row r="145" spans="1:11" ht="15.75" customHeight="1">
      <c r="A145" s="7" t="s">
        <v>288</v>
      </c>
      <c r="B145" s="7" t="s">
        <v>289</v>
      </c>
      <c r="C145" s="7" t="s">
        <v>64</v>
      </c>
      <c r="D145" s="7">
        <v>11</v>
      </c>
      <c r="E145" s="7">
        <v>3</v>
      </c>
      <c r="H145" s="7">
        <v>3</v>
      </c>
      <c r="J145" s="7">
        <v>3</v>
      </c>
      <c r="K145">
        <f t="shared" si="20"/>
        <v>9</v>
      </c>
    </row>
    <row r="146" spans="1:11" ht="15.75" customHeight="1">
      <c r="A146" s="7" t="s">
        <v>290</v>
      </c>
      <c r="B146" s="7" t="s">
        <v>291</v>
      </c>
      <c r="C146" s="7" t="s">
        <v>64</v>
      </c>
      <c r="D146" s="7">
        <v>11</v>
      </c>
      <c r="F146" s="7">
        <v>1</v>
      </c>
      <c r="G146" s="7">
        <v>3</v>
      </c>
      <c r="I146" s="7">
        <v>1</v>
      </c>
      <c r="K146">
        <f t="shared" si="20"/>
        <v>5</v>
      </c>
    </row>
    <row r="147" spans="1:11" ht="15.75" customHeight="1">
      <c r="A147" s="7" t="s">
        <v>377</v>
      </c>
      <c r="B147" s="7" t="s">
        <v>378</v>
      </c>
      <c r="C147" s="7" t="s">
        <v>64</v>
      </c>
      <c r="D147" s="7">
        <v>11</v>
      </c>
      <c r="E147" s="7">
        <v>3</v>
      </c>
      <c r="F147" s="7">
        <v>0</v>
      </c>
      <c r="H147" s="7">
        <v>3</v>
      </c>
      <c r="K147">
        <f t="shared" si="20"/>
        <v>6</v>
      </c>
    </row>
    <row r="148" spans="1:11" ht="15.75" customHeight="1">
      <c r="A148" s="7" t="s">
        <v>295</v>
      </c>
      <c r="B148" s="7" t="s">
        <v>296</v>
      </c>
      <c r="C148" s="7" t="s">
        <v>64</v>
      </c>
      <c r="D148" s="7">
        <v>10</v>
      </c>
      <c r="F148" s="7">
        <v>0</v>
      </c>
      <c r="G148" s="7">
        <v>3</v>
      </c>
      <c r="J148" s="7">
        <v>1</v>
      </c>
      <c r="K148">
        <f t="shared" si="20"/>
        <v>4</v>
      </c>
    </row>
    <row r="150" spans="1:11" ht="15.75" customHeight="1">
      <c r="A150" s="7" t="s">
        <v>87</v>
      </c>
      <c r="B150" s="7" t="s">
        <v>297</v>
      </c>
      <c r="C150" s="7" t="s">
        <v>298</v>
      </c>
      <c r="D150" s="7">
        <v>12</v>
      </c>
      <c r="F150" s="7">
        <v>3</v>
      </c>
      <c r="H150" s="7">
        <v>1</v>
      </c>
      <c r="J150" s="7">
        <v>5</v>
      </c>
      <c r="K150">
        <f t="shared" ref="K150:K155" si="21">SUM(E150:J150)</f>
        <v>9</v>
      </c>
    </row>
    <row r="151" spans="1:11" ht="15.75" customHeight="1">
      <c r="A151" s="7" t="s">
        <v>132</v>
      </c>
      <c r="B151" s="7" t="s">
        <v>299</v>
      </c>
      <c r="C151" s="7" t="s">
        <v>298</v>
      </c>
      <c r="D151" s="7">
        <v>12</v>
      </c>
      <c r="H151" s="7">
        <v>1</v>
      </c>
      <c r="I151" s="7">
        <v>6</v>
      </c>
      <c r="J151" s="7">
        <v>6</v>
      </c>
      <c r="K151">
        <f t="shared" si="21"/>
        <v>13</v>
      </c>
    </row>
    <row r="152" spans="1:11" ht="15.75" customHeight="1">
      <c r="A152" s="7" t="s">
        <v>300</v>
      </c>
      <c r="B152" s="7" t="s">
        <v>301</v>
      </c>
      <c r="C152" s="7" t="s">
        <v>298</v>
      </c>
      <c r="D152" s="7">
        <v>11</v>
      </c>
      <c r="G152" s="7">
        <v>1</v>
      </c>
      <c r="H152" s="7">
        <v>0</v>
      </c>
      <c r="I152" s="7">
        <v>0</v>
      </c>
      <c r="K152">
        <f t="shared" si="21"/>
        <v>1</v>
      </c>
    </row>
    <row r="153" spans="1:11" ht="15.75" customHeight="1">
      <c r="A153" s="7" t="s">
        <v>302</v>
      </c>
      <c r="B153" s="7" t="s">
        <v>303</v>
      </c>
      <c r="C153" s="7" t="s">
        <v>298</v>
      </c>
      <c r="D153" s="7">
        <v>10</v>
      </c>
      <c r="E153" s="7">
        <v>0</v>
      </c>
      <c r="F153" s="7">
        <v>0</v>
      </c>
      <c r="J153" s="7">
        <v>1</v>
      </c>
      <c r="K153">
        <f t="shared" si="21"/>
        <v>1</v>
      </c>
    </row>
    <row r="154" spans="1:11" ht="15.75" customHeight="1">
      <c r="A154" s="7" t="s">
        <v>306</v>
      </c>
      <c r="B154" s="7" t="s">
        <v>251</v>
      </c>
      <c r="C154" s="7" t="s">
        <v>298</v>
      </c>
      <c r="D154" s="7">
        <v>9</v>
      </c>
      <c r="E154" s="7">
        <v>3</v>
      </c>
      <c r="G154" s="7">
        <v>3</v>
      </c>
      <c r="I154" s="7">
        <v>0</v>
      </c>
      <c r="K154">
        <f t="shared" si="21"/>
        <v>6</v>
      </c>
    </row>
    <row r="155" spans="1:11" ht="15.75" customHeight="1">
      <c r="A155" s="7" t="s">
        <v>307</v>
      </c>
      <c r="B155" s="7" t="s">
        <v>308</v>
      </c>
      <c r="C155" s="7" t="s">
        <v>298</v>
      </c>
      <c r="D155" s="7">
        <v>9</v>
      </c>
      <c r="E155" s="7">
        <v>0</v>
      </c>
      <c r="F155" s="7">
        <v>0</v>
      </c>
      <c r="G155" s="7">
        <v>1</v>
      </c>
      <c r="K155">
        <f t="shared" si="21"/>
        <v>1</v>
      </c>
    </row>
    <row r="157" spans="1:11" ht="15.75" customHeight="1">
      <c r="A157" s="7" t="s">
        <v>311</v>
      </c>
      <c r="B157" s="7" t="s">
        <v>312</v>
      </c>
      <c r="C157" s="7" t="s">
        <v>71</v>
      </c>
      <c r="D157" s="7">
        <v>11</v>
      </c>
      <c r="E157" s="7">
        <v>3</v>
      </c>
      <c r="I157" s="7">
        <v>6</v>
      </c>
      <c r="J157" s="7">
        <v>6</v>
      </c>
      <c r="K157">
        <f t="shared" ref="K157:K162" si="22">SUM(E157:J157)</f>
        <v>15</v>
      </c>
    </row>
    <row r="158" spans="1:11" ht="15.75" customHeight="1">
      <c r="A158" s="7" t="s">
        <v>316</v>
      </c>
      <c r="B158" s="7" t="s">
        <v>317</v>
      </c>
      <c r="C158" s="7" t="s">
        <v>71</v>
      </c>
      <c r="D158" s="7">
        <v>11</v>
      </c>
      <c r="E158" s="7">
        <v>3</v>
      </c>
      <c r="G158" s="7">
        <v>6</v>
      </c>
      <c r="J158" s="7">
        <v>1</v>
      </c>
      <c r="K158">
        <f t="shared" si="22"/>
        <v>10</v>
      </c>
    </row>
    <row r="159" spans="1:11" ht="15.75" customHeight="1">
      <c r="A159" s="7" t="s">
        <v>432</v>
      </c>
      <c r="B159" s="7" t="s">
        <v>319</v>
      </c>
      <c r="C159" s="7" t="s">
        <v>71</v>
      </c>
      <c r="D159" s="7">
        <v>11</v>
      </c>
      <c r="F159" s="7">
        <v>5</v>
      </c>
      <c r="H159" s="7">
        <v>3</v>
      </c>
      <c r="I159" s="7">
        <v>6</v>
      </c>
      <c r="K159">
        <f t="shared" si="22"/>
        <v>14</v>
      </c>
    </row>
    <row r="160" spans="1:11" ht="15.75" customHeight="1">
      <c r="A160" s="7" t="s">
        <v>432</v>
      </c>
      <c r="B160" s="7" t="s">
        <v>383</v>
      </c>
      <c r="C160" s="7" t="s">
        <v>71</v>
      </c>
      <c r="D160" s="7">
        <v>11</v>
      </c>
      <c r="F160" s="7">
        <v>6</v>
      </c>
      <c r="H160" s="7">
        <v>6</v>
      </c>
      <c r="I160" s="7">
        <v>6</v>
      </c>
      <c r="K160">
        <f t="shared" si="22"/>
        <v>18</v>
      </c>
    </row>
    <row r="161" spans="1:11" ht="15.75" customHeight="1">
      <c r="A161" s="7" t="s">
        <v>321</v>
      </c>
      <c r="B161" s="7" t="s">
        <v>112</v>
      </c>
      <c r="C161" s="7" t="s">
        <v>71</v>
      </c>
      <c r="D161" s="7">
        <v>11</v>
      </c>
      <c r="E161" s="7">
        <v>0</v>
      </c>
      <c r="G161" s="7">
        <v>3</v>
      </c>
      <c r="J161" s="7">
        <v>6</v>
      </c>
      <c r="K161">
        <f t="shared" si="22"/>
        <v>9</v>
      </c>
    </row>
    <row r="162" spans="1:11" ht="15.75" customHeight="1">
      <c r="A162" s="7" t="s">
        <v>323</v>
      </c>
      <c r="B162" s="7" t="s">
        <v>324</v>
      </c>
      <c r="C162" s="7" t="s">
        <v>71</v>
      </c>
      <c r="D162" s="7">
        <v>10</v>
      </c>
      <c r="F162" s="7">
        <v>3</v>
      </c>
      <c r="G162" s="7">
        <v>0</v>
      </c>
      <c r="H162" s="7">
        <v>1</v>
      </c>
      <c r="K162">
        <f t="shared" si="22"/>
        <v>4</v>
      </c>
    </row>
    <row r="164" spans="1:11" ht="15.75" customHeight="1">
      <c r="A164" s="7" t="s">
        <v>325</v>
      </c>
      <c r="B164" s="7" t="s">
        <v>326</v>
      </c>
      <c r="C164" s="7" t="s">
        <v>72</v>
      </c>
      <c r="D164" s="7">
        <v>11</v>
      </c>
      <c r="E164" s="7">
        <v>3</v>
      </c>
      <c r="H164" s="7">
        <v>1</v>
      </c>
      <c r="I164" s="7">
        <v>6</v>
      </c>
      <c r="K164">
        <f t="shared" ref="K164:K169" si="23">SUM(E164:J164)</f>
        <v>10</v>
      </c>
    </row>
    <row r="165" spans="1:11" ht="15.75" customHeight="1">
      <c r="A165" s="7" t="s">
        <v>327</v>
      </c>
      <c r="B165" s="7" t="s">
        <v>328</v>
      </c>
      <c r="C165" s="7" t="s">
        <v>72</v>
      </c>
      <c r="D165" s="7">
        <v>12</v>
      </c>
      <c r="E165" s="7">
        <v>1</v>
      </c>
      <c r="H165" s="7">
        <v>1</v>
      </c>
      <c r="I165" s="7">
        <v>6</v>
      </c>
      <c r="K165">
        <f t="shared" si="23"/>
        <v>8</v>
      </c>
    </row>
    <row r="166" spans="1:11" ht="15.75" customHeight="1">
      <c r="A166" s="7" t="s">
        <v>329</v>
      </c>
      <c r="B166" s="7" t="s">
        <v>330</v>
      </c>
      <c r="C166" s="7" t="s">
        <v>72</v>
      </c>
      <c r="D166" s="7">
        <v>12</v>
      </c>
      <c r="F166" s="7">
        <v>6</v>
      </c>
      <c r="G166" s="7">
        <v>6</v>
      </c>
      <c r="J166" s="7">
        <v>3</v>
      </c>
      <c r="K166">
        <f t="shared" si="23"/>
        <v>15</v>
      </c>
    </row>
    <row r="167" spans="1:11" ht="15.75" customHeight="1">
      <c r="A167" s="7" t="s">
        <v>331</v>
      </c>
      <c r="B167" s="7" t="s">
        <v>332</v>
      </c>
      <c r="C167" s="7" t="s">
        <v>72</v>
      </c>
      <c r="D167" s="7">
        <v>10</v>
      </c>
      <c r="F167" s="7">
        <v>1</v>
      </c>
      <c r="G167" s="7">
        <v>3</v>
      </c>
      <c r="J167" s="7">
        <v>1</v>
      </c>
      <c r="K167">
        <f t="shared" si="23"/>
        <v>5</v>
      </c>
    </row>
    <row r="168" spans="1:11" ht="15.75" customHeight="1">
      <c r="A168" s="7" t="s">
        <v>333</v>
      </c>
      <c r="B168" s="7" t="s">
        <v>153</v>
      </c>
      <c r="C168" s="7" t="s">
        <v>72</v>
      </c>
      <c r="D168" s="7">
        <v>10</v>
      </c>
      <c r="F168" s="7">
        <v>1</v>
      </c>
      <c r="G168" s="7">
        <v>3</v>
      </c>
      <c r="I168" s="7">
        <v>2</v>
      </c>
      <c r="K168">
        <f t="shared" si="23"/>
        <v>6</v>
      </c>
    </row>
    <row r="169" spans="1:11" ht="15.75" customHeight="1">
      <c r="A169" s="7" t="s">
        <v>335</v>
      </c>
      <c r="B169" s="7" t="s">
        <v>336</v>
      </c>
      <c r="C169" s="7" t="s">
        <v>72</v>
      </c>
      <c r="D169" s="7">
        <v>10</v>
      </c>
      <c r="E169" s="7">
        <v>0</v>
      </c>
      <c r="H169" s="7">
        <v>1</v>
      </c>
      <c r="J169" s="7">
        <v>1</v>
      </c>
      <c r="K169">
        <f t="shared" si="23"/>
        <v>2</v>
      </c>
    </row>
    <row r="171" spans="1:11" ht="15.75" customHeight="1">
      <c r="A171" s="7" t="s">
        <v>136</v>
      </c>
      <c r="B171" s="7" t="s">
        <v>339</v>
      </c>
      <c r="C171" s="7" t="s">
        <v>73</v>
      </c>
      <c r="D171" s="7">
        <v>11</v>
      </c>
      <c r="F171" s="7">
        <v>2</v>
      </c>
      <c r="G171" s="7">
        <v>3</v>
      </c>
      <c r="I171" s="7">
        <v>6</v>
      </c>
      <c r="K171">
        <f t="shared" ref="K171:K176" si="24">SUM(E171:J171)</f>
        <v>11</v>
      </c>
    </row>
    <row r="172" spans="1:11" ht="15.75" customHeight="1">
      <c r="A172" s="7" t="s">
        <v>340</v>
      </c>
      <c r="B172" s="7" t="s">
        <v>341</v>
      </c>
      <c r="C172" s="7" t="s">
        <v>73</v>
      </c>
      <c r="D172" s="7">
        <v>11</v>
      </c>
      <c r="E172" s="7">
        <v>2</v>
      </c>
      <c r="H172" s="7">
        <v>4</v>
      </c>
      <c r="I172" s="7">
        <v>6</v>
      </c>
      <c r="K172">
        <f t="shared" si="24"/>
        <v>12</v>
      </c>
    </row>
    <row r="173" spans="1:11" ht="15.75" customHeight="1">
      <c r="A173" s="7"/>
      <c r="B173" s="7"/>
      <c r="C173" s="7" t="s">
        <v>73</v>
      </c>
      <c r="D173" s="7"/>
      <c r="K173">
        <f t="shared" si="24"/>
        <v>0</v>
      </c>
    </row>
    <row r="174" spans="1:11" ht="15.75" customHeight="1">
      <c r="A174" s="7" t="s">
        <v>344</v>
      </c>
      <c r="B174" s="7" t="s">
        <v>338</v>
      </c>
      <c r="C174" s="7" t="s">
        <v>73</v>
      </c>
      <c r="D174" s="7">
        <v>9</v>
      </c>
      <c r="F174" s="7">
        <v>0</v>
      </c>
      <c r="G174" s="7">
        <v>3</v>
      </c>
      <c r="H174" s="7">
        <v>1</v>
      </c>
      <c r="K174">
        <f t="shared" si="24"/>
        <v>4</v>
      </c>
    </row>
    <row r="175" spans="1:11" ht="15.75" customHeight="1">
      <c r="A175" s="7" t="s">
        <v>345</v>
      </c>
      <c r="B175" s="7" t="s">
        <v>346</v>
      </c>
      <c r="C175" s="7" t="s">
        <v>73</v>
      </c>
      <c r="D175" s="7">
        <v>9</v>
      </c>
      <c r="E175" s="7">
        <v>2</v>
      </c>
      <c r="H175" s="7">
        <v>1</v>
      </c>
      <c r="I175" s="7">
        <v>6</v>
      </c>
      <c r="K175">
        <f t="shared" si="24"/>
        <v>9</v>
      </c>
    </row>
    <row r="176" spans="1:11" ht="15.75" customHeight="1">
      <c r="A176" s="7"/>
      <c r="B176" s="7"/>
      <c r="C176" s="7" t="s">
        <v>73</v>
      </c>
      <c r="D176" s="7"/>
      <c r="K176">
        <f t="shared" si="24"/>
        <v>0</v>
      </c>
    </row>
    <row r="178" spans="1:11" ht="15.75" customHeight="1">
      <c r="A178" s="7" t="s">
        <v>180</v>
      </c>
      <c r="B178" s="7" t="s">
        <v>349</v>
      </c>
      <c r="C178" s="7" t="s">
        <v>74</v>
      </c>
      <c r="D178" s="7">
        <v>12</v>
      </c>
      <c r="E178" s="7">
        <v>3</v>
      </c>
      <c r="I178" s="7">
        <v>6</v>
      </c>
      <c r="J178" s="7">
        <v>1</v>
      </c>
      <c r="K178">
        <f t="shared" ref="K178:K183" si="25">SUM(E178:J178)</f>
        <v>10</v>
      </c>
    </row>
    <row r="179" spans="1:11" ht="15.75" customHeight="1">
      <c r="A179" s="7" t="s">
        <v>350</v>
      </c>
      <c r="B179" s="7" t="s">
        <v>351</v>
      </c>
      <c r="C179" s="7" t="s">
        <v>74</v>
      </c>
      <c r="D179" s="7">
        <v>11</v>
      </c>
      <c r="F179" s="7">
        <v>1</v>
      </c>
      <c r="H179" s="7">
        <v>3</v>
      </c>
      <c r="I179" s="7">
        <v>6</v>
      </c>
      <c r="K179">
        <f t="shared" si="25"/>
        <v>10</v>
      </c>
    </row>
    <row r="180" spans="1:11" ht="15.75" customHeight="1">
      <c r="A180" s="7" t="s">
        <v>300</v>
      </c>
      <c r="B180" s="7" t="s">
        <v>352</v>
      </c>
      <c r="C180" s="7" t="s">
        <v>74</v>
      </c>
      <c r="D180" s="7">
        <v>10</v>
      </c>
      <c r="E180" s="7">
        <v>1</v>
      </c>
      <c r="F180" s="7">
        <v>2</v>
      </c>
      <c r="H180" s="7">
        <v>1</v>
      </c>
      <c r="K180">
        <f t="shared" si="25"/>
        <v>4</v>
      </c>
    </row>
    <row r="181" spans="1:11" ht="15.75" customHeight="1">
      <c r="A181" s="7" t="s">
        <v>353</v>
      </c>
      <c r="B181" s="7" t="s">
        <v>354</v>
      </c>
      <c r="C181" s="7" t="s">
        <v>74</v>
      </c>
      <c r="D181" s="7">
        <v>10</v>
      </c>
      <c r="E181" s="7">
        <v>3</v>
      </c>
      <c r="F181" s="7">
        <v>1</v>
      </c>
      <c r="G181" s="7">
        <v>3</v>
      </c>
      <c r="K181">
        <f t="shared" si="25"/>
        <v>7</v>
      </c>
    </row>
    <row r="182" spans="1:11" ht="15.75" customHeight="1">
      <c r="A182" s="7" t="s">
        <v>433</v>
      </c>
      <c r="B182" s="7" t="s">
        <v>434</v>
      </c>
      <c r="C182" s="7" t="s">
        <v>74</v>
      </c>
      <c r="D182" s="7">
        <v>10</v>
      </c>
      <c r="G182" s="7">
        <v>3</v>
      </c>
      <c r="H182" s="7">
        <v>1</v>
      </c>
      <c r="J182" s="7">
        <v>0</v>
      </c>
      <c r="K182">
        <f t="shared" si="25"/>
        <v>4</v>
      </c>
    </row>
    <row r="183" spans="1:11" ht="15.75" customHeight="1">
      <c r="A183" s="7" t="s">
        <v>357</v>
      </c>
      <c r="B183" s="7" t="s">
        <v>358</v>
      </c>
      <c r="C183" s="7" t="s">
        <v>74</v>
      </c>
      <c r="D183" s="7">
        <v>12</v>
      </c>
      <c r="G183" s="7">
        <v>1</v>
      </c>
      <c r="I183" s="7">
        <v>3</v>
      </c>
      <c r="J183" s="7">
        <v>3</v>
      </c>
      <c r="K183">
        <f t="shared" si="25"/>
        <v>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8"/>
  <sheetViews>
    <sheetView tabSelected="1"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30</v>
      </c>
      <c r="B3" s="7" t="s">
        <v>15</v>
      </c>
      <c r="C3" s="7" t="s">
        <v>18</v>
      </c>
      <c r="D3" s="7">
        <v>9</v>
      </c>
      <c r="E3" s="7">
        <f>'Score by School Match 1'!K10</f>
        <v>14</v>
      </c>
      <c r="F3">
        <f>'Score by School Match 2'!K10</f>
        <v>13</v>
      </c>
      <c r="K3">
        <f t="shared" ref="K3:K29" si="0">SUM(E3:J3)</f>
        <v>27</v>
      </c>
    </row>
    <row r="4" spans="1:11" ht="15.75" customHeight="1">
      <c r="A4" s="7" t="s">
        <v>233</v>
      </c>
      <c r="B4" s="7" t="s">
        <v>234</v>
      </c>
      <c r="C4" s="7" t="s">
        <v>53</v>
      </c>
      <c r="D4" s="7">
        <v>9</v>
      </c>
      <c r="E4" s="7">
        <f>'Score by School Match 1'!K110</f>
        <v>11</v>
      </c>
      <c r="F4">
        <f>'Score by School Match 2'!K110</f>
        <v>13</v>
      </c>
      <c r="K4">
        <f t="shared" si="0"/>
        <v>24</v>
      </c>
    </row>
    <row r="5" spans="1:11" ht="15.75" customHeight="1">
      <c r="A5" s="7" t="s">
        <v>109</v>
      </c>
      <c r="B5" s="7" t="s">
        <v>110</v>
      </c>
      <c r="C5" s="7" t="s">
        <v>32</v>
      </c>
      <c r="D5" s="7">
        <v>9</v>
      </c>
      <c r="E5" s="7">
        <f>'Score by School Match 1'!K47</f>
        <v>15</v>
      </c>
      <c r="F5">
        <f>'Score by School Match 2'!K47</f>
        <v>5</v>
      </c>
      <c r="K5">
        <f t="shared" si="0"/>
        <v>20</v>
      </c>
    </row>
    <row r="6" spans="1:11" ht="15.75" customHeight="1">
      <c r="A6" s="7" t="s">
        <v>322</v>
      </c>
      <c r="B6" s="7" t="s">
        <v>251</v>
      </c>
      <c r="C6" s="7" t="s">
        <v>48</v>
      </c>
      <c r="D6" s="7">
        <v>9</v>
      </c>
      <c r="E6" s="7">
        <f>'Score by School Match 1'!K87</f>
        <v>16</v>
      </c>
      <c r="K6">
        <f t="shared" si="0"/>
        <v>16</v>
      </c>
    </row>
    <row r="7" spans="1:11" ht="15.75" customHeight="1">
      <c r="A7" s="7" t="s">
        <v>306</v>
      </c>
      <c r="B7" s="7" t="s">
        <v>251</v>
      </c>
      <c r="C7" s="7" t="s">
        <v>298</v>
      </c>
      <c r="D7" s="7">
        <v>9</v>
      </c>
      <c r="E7" s="7">
        <f>'Score by School Match 1'!K154</f>
        <v>8</v>
      </c>
      <c r="F7">
        <f>'Score by School Match 2'!K154</f>
        <v>6</v>
      </c>
      <c r="K7">
        <f t="shared" si="0"/>
        <v>14</v>
      </c>
    </row>
    <row r="8" spans="1:11" ht="15.75" customHeight="1">
      <c r="A8" s="7" t="s">
        <v>344</v>
      </c>
      <c r="B8" s="7" t="s">
        <v>338</v>
      </c>
      <c r="C8" s="7" t="s">
        <v>73</v>
      </c>
      <c r="D8" s="7">
        <v>9</v>
      </c>
      <c r="F8">
        <f>'Score by School Match 2'!K174</f>
        <v>10</v>
      </c>
      <c r="K8">
        <f t="shared" si="0"/>
        <v>10</v>
      </c>
    </row>
    <row r="9" spans="1:11" ht="15.75" customHeight="1">
      <c r="A9" s="7" t="s">
        <v>148</v>
      </c>
      <c r="B9" s="7" t="s">
        <v>149</v>
      </c>
      <c r="C9" s="7" t="s">
        <v>41</v>
      </c>
      <c r="D9" s="7">
        <v>9</v>
      </c>
      <c r="E9" s="7">
        <f>'Score by School Match 1'!K71</f>
        <v>4</v>
      </c>
      <c r="F9">
        <f>'Score by School Match 2'!K70</f>
        <v>5</v>
      </c>
      <c r="K9">
        <f t="shared" si="0"/>
        <v>9</v>
      </c>
    </row>
    <row r="10" spans="1:11" ht="15.75" customHeight="1">
      <c r="A10" s="7" t="s">
        <v>87</v>
      </c>
      <c r="B10" s="7" t="s">
        <v>108</v>
      </c>
      <c r="C10" s="7" t="s">
        <v>32</v>
      </c>
      <c r="D10" s="7">
        <v>9</v>
      </c>
      <c r="F10">
        <f>'Score by School Match 2'!K46</f>
        <v>8</v>
      </c>
      <c r="K10">
        <f t="shared" si="0"/>
        <v>8</v>
      </c>
    </row>
    <row r="11" spans="1:11" ht="15.75" customHeight="1">
      <c r="A11" s="7" t="s">
        <v>307</v>
      </c>
      <c r="B11" s="7" t="s">
        <v>308</v>
      </c>
      <c r="C11" s="7" t="s">
        <v>298</v>
      </c>
      <c r="D11" s="7">
        <v>9</v>
      </c>
      <c r="E11" s="7">
        <f>'Score by School Match 1'!K155</f>
        <v>6</v>
      </c>
      <c r="F11">
        <f>'Score by School Match 2'!K155</f>
        <v>2</v>
      </c>
      <c r="K11">
        <f t="shared" si="0"/>
        <v>8</v>
      </c>
    </row>
    <row r="12" spans="1:11" ht="15.75" customHeight="1">
      <c r="A12" s="7" t="s">
        <v>370</v>
      </c>
      <c r="B12" s="7" t="s">
        <v>279</v>
      </c>
      <c r="C12" s="7" t="s">
        <v>271</v>
      </c>
      <c r="D12" s="7">
        <v>9</v>
      </c>
      <c r="E12" s="7">
        <f>'Score by School Match 1'!K136</f>
        <v>3</v>
      </c>
      <c r="F12">
        <f>'Score by School Match 2'!K139</f>
        <v>4</v>
      </c>
      <c r="K12">
        <f t="shared" si="0"/>
        <v>7</v>
      </c>
    </row>
    <row r="13" spans="1:11" ht="15.75" customHeight="1">
      <c r="A13" s="7" t="s">
        <v>103</v>
      </c>
      <c r="B13" s="7" t="s">
        <v>104</v>
      </c>
      <c r="C13" s="7" t="s">
        <v>31</v>
      </c>
      <c r="D13" s="7">
        <v>9</v>
      </c>
      <c r="E13" s="7">
        <f>'Score by School Match 1'!K42</f>
        <v>5</v>
      </c>
      <c r="F13">
        <f>'Score by School Match 2'!K42</f>
        <v>0</v>
      </c>
      <c r="K13">
        <f t="shared" si="0"/>
        <v>5</v>
      </c>
    </row>
    <row r="14" spans="1:11" ht="15.75" customHeight="1">
      <c r="A14" s="7" t="s">
        <v>130</v>
      </c>
      <c r="B14" s="7" t="s">
        <v>268</v>
      </c>
      <c r="C14" s="7" t="s">
        <v>61</v>
      </c>
      <c r="D14" s="7">
        <v>9</v>
      </c>
      <c r="E14" s="7">
        <f>'Score by School Match 1'!K134</f>
        <v>5</v>
      </c>
      <c r="F14">
        <f>'Score by School Match 2'!K133</f>
        <v>0</v>
      </c>
      <c r="K14">
        <f t="shared" si="0"/>
        <v>5</v>
      </c>
    </row>
    <row r="15" spans="1:11" ht="15.75" customHeight="1">
      <c r="A15" s="7" t="s">
        <v>83</v>
      </c>
      <c r="B15" s="7" t="s">
        <v>84</v>
      </c>
      <c r="C15" s="7" t="s">
        <v>24</v>
      </c>
      <c r="D15" s="7">
        <v>9</v>
      </c>
      <c r="E15" s="7">
        <f>'Score by School Match 1'!K149</f>
        <v>0</v>
      </c>
      <c r="F15">
        <f>'Score by School Match 2'!K29</f>
        <v>4</v>
      </c>
      <c r="K15">
        <f t="shared" si="0"/>
        <v>4</v>
      </c>
    </row>
    <row r="16" spans="1:11" ht="15.75" customHeight="1">
      <c r="A16" s="7" t="s">
        <v>276</v>
      </c>
      <c r="B16" s="7" t="s">
        <v>371</v>
      </c>
      <c r="C16" s="7" t="s">
        <v>271</v>
      </c>
      <c r="D16" s="7">
        <v>9</v>
      </c>
      <c r="E16" s="7">
        <f>'Score by School Match 1'!K137</f>
        <v>3</v>
      </c>
      <c r="F16">
        <f>'Score by School Match 2'!K138</f>
        <v>1</v>
      </c>
      <c r="K16">
        <f t="shared" si="0"/>
        <v>4</v>
      </c>
    </row>
    <row r="17" spans="1:11" ht="15.75" customHeight="1">
      <c r="A17" s="7" t="s">
        <v>345</v>
      </c>
      <c r="B17" s="7" t="s">
        <v>346</v>
      </c>
      <c r="C17" s="7" t="s">
        <v>73</v>
      </c>
      <c r="D17" s="7">
        <v>9</v>
      </c>
      <c r="F17">
        <f>'Score by School Match 2'!K175</f>
        <v>4</v>
      </c>
      <c r="K17">
        <f t="shared" si="0"/>
        <v>4</v>
      </c>
    </row>
    <row r="18" spans="1:11" ht="15.75" customHeight="1">
      <c r="A18" s="7" t="s">
        <v>68</v>
      </c>
      <c r="B18" s="7" t="s">
        <v>67</v>
      </c>
      <c r="C18" s="7" t="s">
        <v>21</v>
      </c>
      <c r="D18" s="7">
        <v>9</v>
      </c>
      <c r="E18" s="7">
        <f>'Score by School Match 1'!K21</f>
        <v>3</v>
      </c>
      <c r="K18">
        <f t="shared" si="0"/>
        <v>3</v>
      </c>
    </row>
    <row r="19" spans="1:11" ht="15.75" customHeight="1">
      <c r="A19" s="7" t="s">
        <v>101</v>
      </c>
      <c r="B19" s="7" t="s">
        <v>102</v>
      </c>
      <c r="C19" s="7" t="s">
        <v>31</v>
      </c>
      <c r="D19" s="7">
        <v>9</v>
      </c>
      <c r="E19" s="7">
        <f>'Score by School Match 1'!K41</f>
        <v>2</v>
      </c>
      <c r="F19">
        <f>'Score by School Match 2'!K41</f>
        <v>1</v>
      </c>
      <c r="K19">
        <f t="shared" si="0"/>
        <v>3</v>
      </c>
    </row>
    <row r="20" spans="1:11" ht="15.75" customHeight="1">
      <c r="A20" s="7" t="s">
        <v>33</v>
      </c>
      <c r="B20" s="7" t="s">
        <v>34</v>
      </c>
      <c r="C20" s="7" t="s">
        <v>18</v>
      </c>
      <c r="D20" s="7">
        <v>9</v>
      </c>
      <c r="E20" s="7">
        <f>'Score by School Match 1'!K23</f>
        <v>0</v>
      </c>
      <c r="F20">
        <f>'Score by School Match 2'!K11</f>
        <v>2</v>
      </c>
      <c r="K20">
        <f t="shared" si="0"/>
        <v>2</v>
      </c>
    </row>
    <row r="21" spans="1:11" ht="15.75" customHeight="1">
      <c r="A21" s="7" t="s">
        <v>359</v>
      </c>
      <c r="B21" s="7" t="s">
        <v>360</v>
      </c>
      <c r="C21" s="7" t="s">
        <v>52</v>
      </c>
      <c r="D21" s="7">
        <v>9</v>
      </c>
      <c r="E21" s="7">
        <f>'Score by School Match 1'!K106</f>
        <v>2</v>
      </c>
      <c r="K21">
        <f t="shared" si="0"/>
        <v>2</v>
      </c>
    </row>
    <row r="22" spans="1:11" ht="15.75" customHeight="1">
      <c r="A22" s="7" t="s">
        <v>366</v>
      </c>
      <c r="B22" s="7" t="s">
        <v>367</v>
      </c>
      <c r="C22" s="7" t="s">
        <v>58</v>
      </c>
      <c r="D22" s="7">
        <v>9</v>
      </c>
      <c r="E22" s="7">
        <f>'Score by School Match 1'!K123</f>
        <v>2</v>
      </c>
      <c r="K22">
        <f t="shared" si="0"/>
        <v>2</v>
      </c>
    </row>
    <row r="23" spans="1:11" ht="15.75" customHeight="1">
      <c r="A23" s="7" t="s">
        <v>372</v>
      </c>
      <c r="B23" s="7" t="s">
        <v>70</v>
      </c>
      <c r="C23" s="7" t="s">
        <v>271</v>
      </c>
      <c r="D23" s="7">
        <v>9</v>
      </c>
      <c r="E23" s="7">
        <f>'Score by School Match 1'!K138</f>
        <v>2</v>
      </c>
      <c r="K23">
        <f t="shared" si="0"/>
        <v>2</v>
      </c>
    </row>
    <row r="24" spans="1:11" ht="15.75" customHeight="1">
      <c r="A24" s="7" t="s">
        <v>193</v>
      </c>
      <c r="B24" s="7" t="s">
        <v>17</v>
      </c>
      <c r="C24" s="7" t="s">
        <v>61</v>
      </c>
      <c r="D24" s="7">
        <v>9</v>
      </c>
      <c r="F24">
        <f>'Score by School Match 2'!K134</f>
        <v>1</v>
      </c>
      <c r="K24">
        <f t="shared" si="0"/>
        <v>1</v>
      </c>
    </row>
    <row r="25" spans="1:11" ht="15.75" customHeight="1">
      <c r="A25" s="7" t="s">
        <v>389</v>
      </c>
      <c r="B25" s="7" t="s">
        <v>199</v>
      </c>
      <c r="C25" s="7" t="s">
        <v>73</v>
      </c>
      <c r="D25" s="7">
        <v>9</v>
      </c>
      <c r="E25" s="7">
        <f>'Score by School Match 1'!K174</f>
        <v>1</v>
      </c>
      <c r="K25">
        <f t="shared" si="0"/>
        <v>1</v>
      </c>
    </row>
    <row r="26" spans="1:11" ht="15.75" customHeight="1">
      <c r="A26" s="7" t="s">
        <v>347</v>
      </c>
      <c r="B26" s="7" t="s">
        <v>348</v>
      </c>
      <c r="C26" s="7" t="s">
        <v>73</v>
      </c>
      <c r="D26" s="7">
        <v>9</v>
      </c>
      <c r="E26" s="7">
        <f>'Score by School Match 1'!K175</f>
        <v>1</v>
      </c>
      <c r="F26">
        <f>'Score by School Match 2'!K176</f>
        <v>0</v>
      </c>
      <c r="K26">
        <f t="shared" si="0"/>
        <v>1</v>
      </c>
    </row>
    <row r="27" spans="1:11" ht="15.75" customHeight="1">
      <c r="A27" s="7" t="s">
        <v>46</v>
      </c>
      <c r="B27" s="7" t="s">
        <v>47</v>
      </c>
      <c r="C27" s="7" t="s">
        <v>18</v>
      </c>
      <c r="D27" s="7">
        <v>9</v>
      </c>
      <c r="E27" s="7">
        <f>'Score by School Match 1'!K51</f>
        <v>0</v>
      </c>
      <c r="F27">
        <f>'Score by School Match 2'!K15</f>
        <v>0</v>
      </c>
      <c r="K27">
        <f t="shared" si="0"/>
        <v>0</v>
      </c>
    </row>
    <row r="28" spans="1:11" ht="15.75" customHeight="1">
      <c r="A28" s="7" t="s">
        <v>67</v>
      </c>
      <c r="B28" s="7" t="s">
        <v>68</v>
      </c>
      <c r="C28" s="7" t="s">
        <v>21</v>
      </c>
      <c r="D28" s="7">
        <v>9</v>
      </c>
      <c r="E28" s="7">
        <f>'Score by School Match 1'!K100</f>
        <v>0</v>
      </c>
      <c r="F28">
        <f>'Score by School Match 2'!K22</f>
        <v>0</v>
      </c>
      <c r="K28">
        <f t="shared" si="0"/>
        <v>0</v>
      </c>
    </row>
    <row r="29" spans="1:11" ht="15.75" customHeight="1">
      <c r="A29" s="7" t="s">
        <v>280</v>
      </c>
      <c r="B29" s="7" t="s">
        <v>281</v>
      </c>
      <c r="C29" s="7" t="s">
        <v>271</v>
      </c>
      <c r="D29" s="7">
        <v>9</v>
      </c>
      <c r="F29">
        <f>'Score by School Match 2'!K140</f>
        <v>0</v>
      </c>
      <c r="K29">
        <f t="shared" si="0"/>
        <v>0</v>
      </c>
    </row>
    <row r="30" spans="1:11" ht="15.75" customHeight="1">
      <c r="A30" s="7"/>
      <c r="B30" s="7"/>
      <c r="C30" s="7"/>
      <c r="D30" s="7"/>
      <c r="E30" s="7"/>
    </row>
    <row r="31" spans="1:11" ht="15.75" customHeight="1">
      <c r="A31" s="7" t="s">
        <v>193</v>
      </c>
      <c r="B31" s="7" t="s">
        <v>194</v>
      </c>
      <c r="C31" s="7" t="s">
        <v>48</v>
      </c>
      <c r="D31" s="7">
        <v>10</v>
      </c>
      <c r="E31" s="7">
        <f>'Score by School Match 1'!K90</f>
        <v>18</v>
      </c>
      <c r="F31">
        <f>'Score by School Match 2'!K91</f>
        <v>13</v>
      </c>
      <c r="K31">
        <f t="shared" ref="K31:K72" si="1">SUM(E31:J31)</f>
        <v>31</v>
      </c>
    </row>
    <row r="32" spans="1:11" ht="15.75" customHeight="1">
      <c r="A32" s="7" t="s">
        <v>94</v>
      </c>
      <c r="B32" s="7" t="s">
        <v>225</v>
      </c>
      <c r="C32" s="7" t="s">
        <v>27</v>
      </c>
      <c r="D32" s="7">
        <v>10</v>
      </c>
      <c r="E32" s="7">
        <f>'Score by School Match 1'!K36</f>
        <v>10</v>
      </c>
      <c r="F32">
        <f>'Score by School Match 2'!K36</f>
        <v>15</v>
      </c>
      <c r="K32">
        <f t="shared" si="1"/>
        <v>25</v>
      </c>
    </row>
    <row r="33" spans="1:11" ht="15.75" customHeight="1">
      <c r="A33" s="7" t="s">
        <v>331</v>
      </c>
      <c r="B33" s="7" t="s">
        <v>332</v>
      </c>
      <c r="C33" s="7" t="s">
        <v>72</v>
      </c>
      <c r="D33" s="7">
        <v>10</v>
      </c>
      <c r="E33" s="7">
        <f>'Score by School Match 1'!K167</f>
        <v>15</v>
      </c>
      <c r="F33">
        <f>'Score by School Match 2'!K167</f>
        <v>10</v>
      </c>
      <c r="K33">
        <f t="shared" si="1"/>
        <v>25</v>
      </c>
    </row>
    <row r="34" spans="1:11" ht="15.75" customHeight="1">
      <c r="A34" s="7" t="s">
        <v>256</v>
      </c>
      <c r="B34" s="7" t="s">
        <v>257</v>
      </c>
      <c r="C34" s="7" t="s">
        <v>58</v>
      </c>
      <c r="D34" s="7">
        <v>10</v>
      </c>
      <c r="E34" s="7">
        <f>'Score by School Match 1'!K126</f>
        <v>16</v>
      </c>
      <c r="F34">
        <f>'Score by School Match 2'!K126</f>
        <v>8</v>
      </c>
      <c r="K34">
        <f t="shared" si="1"/>
        <v>24</v>
      </c>
    </row>
    <row r="35" spans="1:11" ht="15.75" customHeight="1">
      <c r="A35" s="7" t="s">
        <v>209</v>
      </c>
      <c r="B35" s="7" t="s">
        <v>100</v>
      </c>
      <c r="C35" s="7" t="s">
        <v>24</v>
      </c>
      <c r="D35" s="7">
        <v>10</v>
      </c>
      <c r="E35" s="7">
        <f>'Score by School Match 1'!K29</f>
        <v>15</v>
      </c>
      <c r="K35">
        <f t="shared" si="1"/>
        <v>15</v>
      </c>
    </row>
    <row r="36" spans="1:11" ht="15.75" customHeight="1">
      <c r="A36" s="7" t="s">
        <v>333</v>
      </c>
      <c r="B36" s="7" t="s">
        <v>153</v>
      </c>
      <c r="C36" s="7" t="s">
        <v>72</v>
      </c>
      <c r="D36" s="7">
        <v>10</v>
      </c>
      <c r="E36" s="7">
        <f>'Score by School Match 1'!K168</f>
        <v>5</v>
      </c>
      <c r="F36">
        <f>'Score by School Match 2'!K168</f>
        <v>10</v>
      </c>
      <c r="K36">
        <f t="shared" si="1"/>
        <v>15</v>
      </c>
    </row>
    <row r="37" spans="1:11" ht="15.75" customHeight="1">
      <c r="A37" s="7" t="s">
        <v>178</v>
      </c>
      <c r="B37" s="7" t="s">
        <v>179</v>
      </c>
      <c r="C37" s="7" t="s">
        <v>45</v>
      </c>
      <c r="D37" s="7">
        <v>10</v>
      </c>
      <c r="E37" s="7">
        <f>'Score by School Match 1'!K85</f>
        <v>8</v>
      </c>
      <c r="F37">
        <f>'Score by School Match 2'!K85</f>
        <v>5</v>
      </c>
      <c r="K37">
        <f t="shared" si="1"/>
        <v>13</v>
      </c>
    </row>
    <row r="38" spans="1:11" ht="15.75" customHeight="1">
      <c r="A38" s="7" t="s">
        <v>361</v>
      </c>
      <c r="B38" s="7" t="s">
        <v>362</v>
      </c>
      <c r="C38" s="7" t="s">
        <v>53</v>
      </c>
      <c r="D38" s="7">
        <v>10</v>
      </c>
      <c r="E38" s="7">
        <f>'Score by School Match 1'!K113</f>
        <v>13</v>
      </c>
      <c r="K38">
        <f t="shared" si="1"/>
        <v>13</v>
      </c>
    </row>
    <row r="39" spans="1:11" ht="15.75" customHeight="1">
      <c r="A39" s="7" t="s">
        <v>323</v>
      </c>
      <c r="B39" s="7" t="s">
        <v>324</v>
      </c>
      <c r="C39" s="7" t="s">
        <v>71</v>
      </c>
      <c r="D39" s="7">
        <v>10</v>
      </c>
      <c r="E39" s="7">
        <f>'Score by School Match 1'!K162</f>
        <v>4</v>
      </c>
      <c r="F39">
        <f>'Score by School Match 2'!K162</f>
        <v>9</v>
      </c>
      <c r="K39">
        <f t="shared" si="1"/>
        <v>13</v>
      </c>
    </row>
    <row r="40" spans="1:11" ht="15.75" customHeight="1">
      <c r="A40" s="7" t="s">
        <v>353</v>
      </c>
      <c r="B40" s="7" t="s">
        <v>354</v>
      </c>
      <c r="C40" s="7" t="s">
        <v>74</v>
      </c>
      <c r="D40" s="7">
        <v>10</v>
      </c>
      <c r="F40">
        <f>'Score by School Match 2'!K181</f>
        <v>13</v>
      </c>
      <c r="K40">
        <f t="shared" si="1"/>
        <v>13</v>
      </c>
    </row>
    <row r="41" spans="1:11" ht="15.75" customHeight="1">
      <c r="A41" s="7" t="s">
        <v>196</v>
      </c>
      <c r="B41" s="7" t="s">
        <v>334</v>
      </c>
      <c r="C41" s="7" t="s">
        <v>48</v>
      </c>
      <c r="D41" s="7">
        <v>10</v>
      </c>
      <c r="E41" s="7">
        <f>'Score by School Match 1'!K92</f>
        <v>12</v>
      </c>
      <c r="K41">
        <f t="shared" si="1"/>
        <v>12</v>
      </c>
    </row>
    <row r="42" spans="1:11" ht="15.75" customHeight="1">
      <c r="A42" s="7" t="s">
        <v>400</v>
      </c>
      <c r="B42" s="7" t="s">
        <v>102</v>
      </c>
      <c r="C42" s="7" t="s">
        <v>74</v>
      </c>
      <c r="D42" s="7">
        <v>10</v>
      </c>
      <c r="E42" s="7">
        <f>'Score by School Match 1'!K183</f>
        <v>9</v>
      </c>
      <c r="F42">
        <f>'Score by School Match 2'!K182</f>
        <v>3</v>
      </c>
      <c r="K42">
        <f t="shared" si="1"/>
        <v>12</v>
      </c>
    </row>
    <row r="43" spans="1:11" ht="15.75" customHeight="1">
      <c r="A43" s="7" t="s">
        <v>81</v>
      </c>
      <c r="B43" s="7" t="s">
        <v>82</v>
      </c>
      <c r="C43" s="7" t="s">
        <v>24</v>
      </c>
      <c r="D43" s="7">
        <v>10</v>
      </c>
      <c r="E43" s="7">
        <f>'Score by School Match 1'!K142</f>
        <v>0</v>
      </c>
      <c r="F43">
        <f>'Score by School Match 2'!K28</f>
        <v>10</v>
      </c>
      <c r="K43">
        <f t="shared" si="1"/>
        <v>10</v>
      </c>
    </row>
    <row r="44" spans="1:11" ht="15.75" customHeight="1">
      <c r="A44" s="7" t="s">
        <v>246</v>
      </c>
      <c r="B44" s="7" t="s">
        <v>247</v>
      </c>
      <c r="C44" s="7" t="s">
        <v>32</v>
      </c>
      <c r="D44" s="7">
        <v>10</v>
      </c>
      <c r="E44" s="7">
        <f>'Score by School Match 1'!K46</f>
        <v>10</v>
      </c>
      <c r="K44">
        <f t="shared" si="1"/>
        <v>10</v>
      </c>
    </row>
    <row r="45" spans="1:11" ht="15.75" customHeight="1">
      <c r="A45" s="7" t="s">
        <v>272</v>
      </c>
      <c r="B45" s="7" t="s">
        <v>274</v>
      </c>
      <c r="C45" s="7" t="s">
        <v>38</v>
      </c>
      <c r="D45" s="7">
        <v>10</v>
      </c>
      <c r="E45" s="7">
        <f>'Score by School Match 1'!K61</f>
        <v>10</v>
      </c>
      <c r="K45">
        <f t="shared" si="1"/>
        <v>10</v>
      </c>
    </row>
    <row r="46" spans="1:11" ht="15.75" customHeight="1">
      <c r="A46" s="7" t="s">
        <v>137</v>
      </c>
      <c r="B46" s="7" t="s">
        <v>138</v>
      </c>
      <c r="C46" s="7" t="s">
        <v>38</v>
      </c>
      <c r="D46" s="7">
        <v>10</v>
      </c>
      <c r="F46">
        <f>'Score by School Match 2'!K64</f>
        <v>10</v>
      </c>
      <c r="K46">
        <f t="shared" si="1"/>
        <v>10</v>
      </c>
    </row>
    <row r="47" spans="1:11" ht="15.75" customHeight="1">
      <c r="A47" s="7" t="s">
        <v>163</v>
      </c>
      <c r="B47" s="7" t="s">
        <v>164</v>
      </c>
      <c r="C47" s="7" t="s">
        <v>43</v>
      </c>
      <c r="D47" s="7">
        <v>10</v>
      </c>
      <c r="E47" s="7">
        <f>'Score by School Match 1'!K78</f>
        <v>9</v>
      </c>
      <c r="F47">
        <f>'Score by School Match 2'!K78</f>
        <v>1</v>
      </c>
      <c r="K47">
        <f t="shared" si="1"/>
        <v>10</v>
      </c>
    </row>
    <row r="48" spans="1:11" ht="15.75" customHeight="1">
      <c r="A48" s="7" t="s">
        <v>174</v>
      </c>
      <c r="B48" s="7" t="s">
        <v>102</v>
      </c>
      <c r="C48" s="7" t="s">
        <v>45</v>
      </c>
      <c r="D48" s="7">
        <v>10</v>
      </c>
      <c r="E48" s="7">
        <f>'Score by School Match 1'!K84</f>
        <v>6</v>
      </c>
      <c r="F48">
        <f>'Score by School Match 2'!K83</f>
        <v>4</v>
      </c>
      <c r="K48">
        <f t="shared" si="1"/>
        <v>10</v>
      </c>
    </row>
    <row r="49" spans="1:11" ht="15.75" customHeight="1">
      <c r="A49" s="7" t="s">
        <v>25</v>
      </c>
      <c r="B49" s="7" t="s">
        <v>26</v>
      </c>
      <c r="C49" s="7" t="s">
        <v>10</v>
      </c>
      <c r="D49" s="7">
        <v>10</v>
      </c>
      <c r="E49" s="7">
        <f>'Score by School Match 1'!K6</f>
        <v>6</v>
      </c>
      <c r="F49">
        <f>'Score by School Match 2'!K7</f>
        <v>3</v>
      </c>
      <c r="G49" s="7"/>
      <c r="H49" s="7"/>
      <c r="J49" s="7"/>
      <c r="K49">
        <f t="shared" si="1"/>
        <v>9</v>
      </c>
    </row>
    <row r="50" spans="1:11" ht="15.75" customHeight="1">
      <c r="A50" s="7" t="s">
        <v>36</v>
      </c>
      <c r="B50" s="7" t="s">
        <v>37</v>
      </c>
      <c r="C50" s="7" t="s">
        <v>18</v>
      </c>
      <c r="D50" s="7">
        <v>10</v>
      </c>
      <c r="E50" s="7">
        <f>'Score by School Match 1'!K13</f>
        <v>4</v>
      </c>
      <c r="F50">
        <f>'Score by School Match 2'!K12</f>
        <v>5</v>
      </c>
      <c r="K50">
        <f t="shared" si="1"/>
        <v>9</v>
      </c>
    </row>
    <row r="51" spans="1:11" ht="15.75" customHeight="1">
      <c r="A51" s="7" t="s">
        <v>122</v>
      </c>
      <c r="B51" s="7" t="s">
        <v>123</v>
      </c>
      <c r="C51" s="7" t="s">
        <v>35</v>
      </c>
      <c r="D51" s="7">
        <v>10</v>
      </c>
      <c r="E51" s="7">
        <f>'Score by School Match 1'!K56</f>
        <v>2</v>
      </c>
      <c r="F51">
        <f>'Score by School Match 2'!K55</f>
        <v>6</v>
      </c>
      <c r="K51">
        <f t="shared" si="1"/>
        <v>8</v>
      </c>
    </row>
    <row r="52" spans="1:11" ht="15.75" customHeight="1">
      <c r="A52" s="7" t="s">
        <v>213</v>
      </c>
      <c r="B52" s="7" t="s">
        <v>214</v>
      </c>
      <c r="C52" s="7" t="s">
        <v>51</v>
      </c>
      <c r="D52" s="7">
        <v>10</v>
      </c>
      <c r="E52" s="7">
        <f>'Score by School Match 1'!K99</f>
        <v>3</v>
      </c>
      <c r="F52">
        <f>'Score by School Match 2'!K99</f>
        <v>4</v>
      </c>
      <c r="K52">
        <f t="shared" si="1"/>
        <v>7</v>
      </c>
    </row>
    <row r="53" spans="1:11" ht="15.75" customHeight="1">
      <c r="A53" s="7" t="s">
        <v>364</v>
      </c>
      <c r="B53" s="7" t="s">
        <v>365</v>
      </c>
      <c r="C53" s="7" t="s">
        <v>56</v>
      </c>
      <c r="D53" s="7">
        <v>10</v>
      </c>
      <c r="E53" s="7">
        <f>'Score by School Match 1'!K119</f>
        <v>7</v>
      </c>
      <c r="K53">
        <f t="shared" si="1"/>
        <v>7</v>
      </c>
    </row>
    <row r="54" spans="1:11" ht="15.75" customHeight="1">
      <c r="A54" s="7" t="s">
        <v>300</v>
      </c>
      <c r="B54" s="7" t="s">
        <v>352</v>
      </c>
      <c r="C54" s="7" t="s">
        <v>74</v>
      </c>
      <c r="D54" s="7">
        <v>10</v>
      </c>
      <c r="F54">
        <f>'Score by School Match 2'!K180</f>
        <v>7</v>
      </c>
      <c r="K54">
        <f t="shared" si="1"/>
        <v>7</v>
      </c>
    </row>
    <row r="55" spans="1:11" ht="15.75" customHeight="1">
      <c r="A55" s="7" t="s">
        <v>130</v>
      </c>
      <c r="B55" s="7" t="s">
        <v>131</v>
      </c>
      <c r="C55" s="7" t="s">
        <v>38</v>
      </c>
      <c r="D55" s="7">
        <v>10</v>
      </c>
      <c r="F55">
        <f>'Score by School Match 2'!K60</f>
        <v>6</v>
      </c>
      <c r="K55">
        <f t="shared" si="1"/>
        <v>6</v>
      </c>
    </row>
    <row r="56" spans="1:11" ht="15.75" customHeight="1">
      <c r="A56" s="7" t="s">
        <v>132</v>
      </c>
      <c r="B56" s="7" t="s">
        <v>252</v>
      </c>
      <c r="C56" s="7" t="s">
        <v>58</v>
      </c>
      <c r="D56" s="7">
        <v>10</v>
      </c>
      <c r="F56">
        <f>'Score by School Match 2'!K123</f>
        <v>6</v>
      </c>
      <c r="K56">
        <f t="shared" si="1"/>
        <v>6</v>
      </c>
    </row>
    <row r="57" spans="1:11" ht="15.75" customHeight="1">
      <c r="A57" s="7" t="s">
        <v>295</v>
      </c>
      <c r="B57" s="7" t="s">
        <v>296</v>
      </c>
      <c r="C57" s="7" t="s">
        <v>64</v>
      </c>
      <c r="D57" s="7">
        <v>10</v>
      </c>
      <c r="E57" s="7">
        <f>'Score by School Match 1'!K148</f>
        <v>4</v>
      </c>
      <c r="F57">
        <f>'Score by School Match 2'!K148</f>
        <v>2</v>
      </c>
      <c r="K57">
        <f t="shared" si="1"/>
        <v>6</v>
      </c>
    </row>
    <row r="58" spans="1:11" ht="15.75" customHeight="1">
      <c r="A58" s="7" t="s">
        <v>335</v>
      </c>
      <c r="B58" s="7" t="s">
        <v>336</v>
      </c>
      <c r="C58" s="7" t="s">
        <v>72</v>
      </c>
      <c r="D58" s="7">
        <v>10</v>
      </c>
      <c r="E58" s="7">
        <f>'Score by School Match 1'!K169</f>
        <v>4</v>
      </c>
      <c r="F58">
        <f>'Score by School Match 2'!K169</f>
        <v>2</v>
      </c>
      <c r="K58">
        <f t="shared" si="1"/>
        <v>6</v>
      </c>
    </row>
    <row r="59" spans="1:11" ht="15.75" customHeight="1">
      <c r="A59" s="7" t="s">
        <v>28</v>
      </c>
      <c r="B59" s="7" t="s">
        <v>29</v>
      </c>
      <c r="C59" s="7" t="s">
        <v>10</v>
      </c>
      <c r="D59" s="7">
        <v>10</v>
      </c>
      <c r="E59" s="7"/>
      <c r="F59">
        <f>'Score by School Match 2'!K8</f>
        <v>5</v>
      </c>
      <c r="G59" s="7"/>
      <c r="H59" s="7"/>
      <c r="J59" s="7"/>
      <c r="K59">
        <f t="shared" si="1"/>
        <v>5</v>
      </c>
    </row>
    <row r="60" spans="1:11" ht="15.75" customHeight="1">
      <c r="A60" s="7" t="s">
        <v>16</v>
      </c>
      <c r="B60" s="7" t="s">
        <v>17</v>
      </c>
      <c r="C60" s="7" t="s">
        <v>10</v>
      </c>
      <c r="D60" s="7">
        <v>10</v>
      </c>
      <c r="E60" s="7">
        <f>'Score by School Match 1'!K4</f>
        <v>4</v>
      </c>
      <c r="F60">
        <f>'Score by School Match 2'!K4</f>
        <v>1</v>
      </c>
      <c r="K60">
        <f t="shared" si="1"/>
        <v>5</v>
      </c>
    </row>
    <row r="61" spans="1:11" ht="15.75" customHeight="1">
      <c r="A61" s="7" t="s">
        <v>302</v>
      </c>
      <c r="B61" s="7" t="s">
        <v>303</v>
      </c>
      <c r="C61" s="7" t="s">
        <v>298</v>
      </c>
      <c r="D61" s="7">
        <v>10</v>
      </c>
      <c r="E61" s="7">
        <f>'Score by School Match 1'!K153</f>
        <v>3</v>
      </c>
      <c r="F61">
        <f>'Score by School Match 2'!K153</f>
        <v>2</v>
      </c>
      <c r="K61">
        <f t="shared" si="1"/>
        <v>5</v>
      </c>
    </row>
    <row r="62" spans="1:11" ht="15.75" customHeight="1">
      <c r="A62" s="7" t="s">
        <v>260</v>
      </c>
      <c r="B62" s="7" t="s">
        <v>262</v>
      </c>
      <c r="C62" s="7" t="s">
        <v>35</v>
      </c>
      <c r="D62" s="7">
        <v>10</v>
      </c>
      <c r="E62" s="7">
        <f>'Score by School Match 1'!K54</f>
        <v>4</v>
      </c>
      <c r="K62">
        <f t="shared" si="1"/>
        <v>4</v>
      </c>
    </row>
    <row r="63" spans="1:11" ht="15.75" customHeight="1">
      <c r="A63" s="7" t="s">
        <v>126</v>
      </c>
      <c r="B63" s="7" t="s">
        <v>127</v>
      </c>
      <c r="C63" s="7" t="s">
        <v>35</v>
      </c>
      <c r="D63" s="7">
        <v>10</v>
      </c>
      <c r="F63">
        <f>'Score by School Match 2'!K57</f>
        <v>4</v>
      </c>
      <c r="K63">
        <f t="shared" si="1"/>
        <v>4</v>
      </c>
    </row>
    <row r="64" spans="1:11" ht="15.75" customHeight="1">
      <c r="A64" s="7" t="s">
        <v>263</v>
      </c>
      <c r="B64" s="7" t="s">
        <v>264</v>
      </c>
      <c r="C64" s="7" t="s">
        <v>35</v>
      </c>
      <c r="D64" s="7">
        <v>10</v>
      </c>
      <c r="E64" s="7">
        <f>'Score by School Match 1'!K55</f>
        <v>4</v>
      </c>
      <c r="K64">
        <f t="shared" si="1"/>
        <v>4</v>
      </c>
    </row>
    <row r="65" spans="1:11" ht="15.75" customHeight="1">
      <c r="A65" s="7" t="s">
        <v>22</v>
      </c>
      <c r="B65" s="7" t="s">
        <v>23</v>
      </c>
      <c r="C65" s="7" t="s">
        <v>10</v>
      </c>
      <c r="D65" s="7">
        <v>10</v>
      </c>
      <c r="E65" s="7"/>
      <c r="F65">
        <f>'Score by School Match 2'!K6</f>
        <v>3</v>
      </c>
      <c r="K65">
        <f t="shared" si="1"/>
        <v>3</v>
      </c>
    </row>
    <row r="66" spans="1:11" ht="15.75" customHeight="1">
      <c r="A66" s="7" t="s">
        <v>201</v>
      </c>
      <c r="B66" s="7" t="s">
        <v>202</v>
      </c>
      <c r="C66" s="7" t="s">
        <v>24</v>
      </c>
      <c r="D66" s="7">
        <v>10</v>
      </c>
      <c r="E66" s="7">
        <f>'Score by School Match 1'!K25</f>
        <v>3</v>
      </c>
      <c r="K66">
        <f t="shared" si="1"/>
        <v>3</v>
      </c>
    </row>
    <row r="67" spans="1:11" ht="15.75" customHeight="1">
      <c r="A67" s="7" t="s">
        <v>97</v>
      </c>
      <c r="B67" s="7" t="s">
        <v>98</v>
      </c>
      <c r="C67" s="7" t="s">
        <v>31</v>
      </c>
      <c r="D67" s="7">
        <v>10</v>
      </c>
      <c r="E67" s="7">
        <f>'Score by School Match 1'!K39</f>
        <v>3</v>
      </c>
      <c r="F67">
        <f>'Score by School Match 2'!K39</f>
        <v>0</v>
      </c>
      <c r="K67">
        <f t="shared" si="1"/>
        <v>3</v>
      </c>
    </row>
    <row r="68" spans="1:11" ht="15.75" customHeight="1">
      <c r="A68" s="7" t="s">
        <v>176</v>
      </c>
      <c r="B68" s="7" t="s">
        <v>177</v>
      </c>
      <c r="C68" s="7" t="s">
        <v>45</v>
      </c>
      <c r="D68" s="7">
        <v>10</v>
      </c>
      <c r="F68">
        <f>'Score by School Match 2'!K84</f>
        <v>3</v>
      </c>
      <c r="K68">
        <f t="shared" si="1"/>
        <v>3</v>
      </c>
    </row>
    <row r="69" spans="1:11" ht="15.75" customHeight="1">
      <c r="A69" s="7" t="s">
        <v>342</v>
      </c>
      <c r="B69" s="7" t="s">
        <v>343</v>
      </c>
      <c r="C69" s="7" t="s">
        <v>73</v>
      </c>
      <c r="D69" s="7">
        <v>10</v>
      </c>
      <c r="E69" s="7">
        <f>'Score by School Match 1'!K173</f>
        <v>1</v>
      </c>
      <c r="F69">
        <f>'Score by School Match 2'!K173</f>
        <v>2</v>
      </c>
      <c r="K69">
        <f t="shared" si="1"/>
        <v>3</v>
      </c>
    </row>
    <row r="70" spans="1:11" ht="15.75" customHeight="1">
      <c r="A70" s="7" t="s">
        <v>19</v>
      </c>
      <c r="B70" s="7" t="s">
        <v>20</v>
      </c>
      <c r="C70" s="7" t="s">
        <v>10</v>
      </c>
      <c r="D70" s="7">
        <v>10</v>
      </c>
      <c r="E70" s="7"/>
      <c r="F70">
        <f>'Score by School Match 2'!K5</f>
        <v>2</v>
      </c>
      <c r="K70">
        <f t="shared" si="1"/>
        <v>2</v>
      </c>
    </row>
    <row r="71" spans="1:11" ht="15.75" customHeight="1">
      <c r="A71" s="7" t="s">
        <v>228</v>
      </c>
      <c r="B71" s="7" t="s">
        <v>229</v>
      </c>
      <c r="C71" s="7" t="s">
        <v>52</v>
      </c>
      <c r="D71" s="7">
        <v>10</v>
      </c>
      <c r="F71">
        <f>'Score by School Match 2'!K106</f>
        <v>1</v>
      </c>
      <c r="K71">
        <f t="shared" si="1"/>
        <v>1</v>
      </c>
    </row>
    <row r="72" spans="1:11" ht="15.75" customHeight="1">
      <c r="A72" s="7" t="s">
        <v>238</v>
      </c>
      <c r="B72" s="7" t="s">
        <v>239</v>
      </c>
      <c r="C72" s="7" t="s">
        <v>53</v>
      </c>
      <c r="D72" s="7">
        <v>10</v>
      </c>
      <c r="F72">
        <f>'Score by School Match 2'!K113</f>
        <v>0</v>
      </c>
      <c r="K72">
        <f t="shared" si="1"/>
        <v>0</v>
      </c>
    </row>
    <row r="73" spans="1:11" ht="15.75" customHeight="1">
      <c r="A73" s="7"/>
      <c r="B73" s="7"/>
      <c r="C73" s="7"/>
      <c r="D73" s="7"/>
      <c r="E73" s="7"/>
    </row>
    <row r="74" spans="1:11" ht="15.75" customHeight="1">
      <c r="A74" s="7" t="s">
        <v>196</v>
      </c>
      <c r="B74" s="7" t="s">
        <v>197</v>
      </c>
      <c r="C74" s="7" t="s">
        <v>48</v>
      </c>
      <c r="D74" s="7">
        <v>11</v>
      </c>
      <c r="E74" s="7">
        <f>'Score by School Match 1'!K91</f>
        <v>18</v>
      </c>
      <c r="F74">
        <f>'Score by School Match 2'!K92</f>
        <v>18</v>
      </c>
      <c r="K74">
        <f t="shared" ref="K74:K126" si="2">SUM(E74:J74)</f>
        <v>36</v>
      </c>
    </row>
    <row r="75" spans="1:11" ht="15.75" customHeight="1">
      <c r="A75" s="7" t="s">
        <v>92</v>
      </c>
      <c r="B75" s="7" t="s">
        <v>222</v>
      </c>
      <c r="C75" s="7" t="s">
        <v>27</v>
      </c>
      <c r="D75" s="7">
        <v>11</v>
      </c>
      <c r="E75" s="7">
        <f>'Score by School Match 1'!K35</f>
        <v>18</v>
      </c>
      <c r="F75">
        <f>'Score by School Match 2'!K35</f>
        <v>14</v>
      </c>
      <c r="K75">
        <f t="shared" si="2"/>
        <v>32</v>
      </c>
    </row>
    <row r="76" spans="1:11" ht="15.75" customHeight="1">
      <c r="A76" s="7" t="s">
        <v>325</v>
      </c>
      <c r="B76" s="7" t="s">
        <v>326</v>
      </c>
      <c r="C76" s="7" t="s">
        <v>72</v>
      </c>
      <c r="D76" s="7">
        <v>11</v>
      </c>
      <c r="E76" s="7">
        <f>'Score by School Match 1'!K164</f>
        <v>18</v>
      </c>
      <c r="F76">
        <f>'Score by School Match 2'!K164</f>
        <v>13</v>
      </c>
      <c r="K76">
        <f t="shared" si="2"/>
        <v>31</v>
      </c>
    </row>
    <row r="77" spans="1:11" ht="15.75" customHeight="1">
      <c r="A77" s="7" t="s">
        <v>220</v>
      </c>
      <c r="B77" s="7" t="s">
        <v>221</v>
      </c>
      <c r="C77" s="7" t="s">
        <v>52</v>
      </c>
      <c r="D77" s="7">
        <v>11</v>
      </c>
      <c r="E77" s="7">
        <f>'Score by School Match 1'!K102</f>
        <v>13</v>
      </c>
      <c r="F77">
        <f>'Score by School Match 2'!K103</f>
        <v>15</v>
      </c>
      <c r="K77">
        <f t="shared" si="2"/>
        <v>28</v>
      </c>
    </row>
    <row r="78" spans="1:11" ht="15.75" customHeight="1">
      <c r="A78" s="7" t="s">
        <v>382</v>
      </c>
      <c r="B78" s="7" t="s">
        <v>312</v>
      </c>
      <c r="C78" s="7" t="s">
        <v>71</v>
      </c>
      <c r="D78" s="7">
        <v>11</v>
      </c>
      <c r="E78" s="7">
        <f>'Score by School Match 1'!K157</f>
        <v>12</v>
      </c>
      <c r="F78">
        <f>'Score by School Match 2'!K157</f>
        <v>13</v>
      </c>
      <c r="K78">
        <f t="shared" si="2"/>
        <v>25</v>
      </c>
    </row>
    <row r="79" spans="1:11" ht="15.75" customHeight="1">
      <c r="A79" s="7" t="s">
        <v>316</v>
      </c>
      <c r="B79" s="7" t="s">
        <v>317</v>
      </c>
      <c r="C79" s="7" t="s">
        <v>71</v>
      </c>
      <c r="D79" s="7">
        <v>11</v>
      </c>
      <c r="E79" s="7">
        <f>'Score by School Match 1'!K158</f>
        <v>10</v>
      </c>
      <c r="F79">
        <f>'Score by School Match 2'!K158</f>
        <v>13</v>
      </c>
      <c r="K79">
        <f t="shared" si="2"/>
        <v>23</v>
      </c>
    </row>
    <row r="80" spans="1:11" ht="15.75" customHeight="1">
      <c r="A80" s="7" t="s">
        <v>232</v>
      </c>
      <c r="B80" s="7" t="s">
        <v>20</v>
      </c>
      <c r="C80" s="7" t="s">
        <v>53</v>
      </c>
      <c r="D80" s="7">
        <v>11</v>
      </c>
      <c r="E80" s="7">
        <f>'Score by School Match 1'!K109</f>
        <v>8</v>
      </c>
      <c r="F80">
        <f>'Score by School Match 2'!K109</f>
        <v>13</v>
      </c>
      <c r="K80">
        <f t="shared" si="2"/>
        <v>21</v>
      </c>
    </row>
    <row r="81" spans="1:11" ht="15.75" customHeight="1">
      <c r="A81" s="7" t="s">
        <v>230</v>
      </c>
      <c r="B81" s="7" t="s">
        <v>231</v>
      </c>
      <c r="C81" s="7" t="s">
        <v>53</v>
      </c>
      <c r="D81" s="7">
        <v>11</v>
      </c>
      <c r="E81" s="7">
        <f>'Score by School Match 1'!K108</f>
        <v>9</v>
      </c>
      <c r="F81">
        <f>'Score by School Match 2'!K108</f>
        <v>12</v>
      </c>
      <c r="K81">
        <f t="shared" si="2"/>
        <v>21</v>
      </c>
    </row>
    <row r="82" spans="1:11" ht="15.75" customHeight="1">
      <c r="A82" s="7" t="s">
        <v>223</v>
      </c>
      <c r="B82" s="7" t="s">
        <v>224</v>
      </c>
      <c r="C82" s="7" t="s">
        <v>52</v>
      </c>
      <c r="D82" s="7">
        <v>11</v>
      </c>
      <c r="E82" s="7">
        <f>'Score by School Match 1'!K103</f>
        <v>16</v>
      </c>
      <c r="F82">
        <f>'Score by School Match 2'!K104</f>
        <v>4</v>
      </c>
      <c r="K82">
        <f t="shared" si="2"/>
        <v>20</v>
      </c>
    </row>
    <row r="83" spans="1:11" ht="15.75" customHeight="1">
      <c r="A83" s="7" t="s">
        <v>321</v>
      </c>
      <c r="B83" s="7" t="s">
        <v>112</v>
      </c>
      <c r="C83" s="7" t="s">
        <v>71</v>
      </c>
      <c r="D83" s="7">
        <v>11</v>
      </c>
      <c r="E83" s="7">
        <f>'Score by School Match 1'!K161</f>
        <v>15</v>
      </c>
      <c r="F83">
        <f>'Score by School Match 2'!K161</f>
        <v>5</v>
      </c>
      <c r="K83">
        <f t="shared" si="2"/>
        <v>20</v>
      </c>
    </row>
    <row r="84" spans="1:11" ht="15.75" customHeight="1">
      <c r="A84" s="7" t="s">
        <v>91</v>
      </c>
      <c r="B84" s="7" t="s">
        <v>20</v>
      </c>
      <c r="C84" s="7" t="s">
        <v>27</v>
      </c>
      <c r="D84" s="7">
        <v>11</v>
      </c>
      <c r="E84" s="7">
        <f>'Score by School Match 1'!K34</f>
        <v>8</v>
      </c>
      <c r="F84">
        <f>'Score by School Match 2'!K34</f>
        <v>11</v>
      </c>
      <c r="K84">
        <f t="shared" si="2"/>
        <v>19</v>
      </c>
    </row>
    <row r="85" spans="1:11" ht="15.75" customHeight="1">
      <c r="A85" s="7" t="s">
        <v>136</v>
      </c>
      <c r="B85" s="7" t="s">
        <v>161</v>
      </c>
      <c r="C85" s="7" t="s">
        <v>43</v>
      </c>
      <c r="D85" s="7">
        <v>11</v>
      </c>
      <c r="E85" s="7">
        <f>'Score by School Match 1'!K77</f>
        <v>13</v>
      </c>
      <c r="F85">
        <f>'Score by School Match 2'!K77</f>
        <v>6</v>
      </c>
      <c r="K85">
        <f t="shared" si="2"/>
        <v>19</v>
      </c>
    </row>
    <row r="86" spans="1:11" ht="15.75" customHeight="1">
      <c r="A86" s="7" t="s">
        <v>244</v>
      </c>
      <c r="B86" s="7" t="s">
        <v>245</v>
      </c>
      <c r="C86" s="7" t="s">
        <v>56</v>
      </c>
      <c r="D86" s="7">
        <v>11</v>
      </c>
      <c r="E86" s="7">
        <f>'Score by School Match 1'!K118</f>
        <v>11</v>
      </c>
      <c r="F86">
        <f>'Score by School Match 2'!K118</f>
        <v>8</v>
      </c>
      <c r="K86">
        <f t="shared" si="2"/>
        <v>19</v>
      </c>
    </row>
    <row r="87" spans="1:11" ht="15.75" customHeight="1">
      <c r="A87" s="7" t="s">
        <v>106</v>
      </c>
      <c r="B87" s="7" t="s">
        <v>107</v>
      </c>
      <c r="C87" s="7" t="s">
        <v>32</v>
      </c>
      <c r="D87" s="7">
        <v>11</v>
      </c>
      <c r="E87" s="7">
        <f>'Score by School Match 1'!K45</f>
        <v>8</v>
      </c>
      <c r="F87">
        <f>'Score by School Match 2'!K45</f>
        <v>9</v>
      </c>
      <c r="K87">
        <f t="shared" si="2"/>
        <v>17</v>
      </c>
    </row>
    <row r="88" spans="1:11" ht="15.75" customHeight="1">
      <c r="A88" s="7" t="s">
        <v>150</v>
      </c>
      <c r="B88" s="7" t="s">
        <v>151</v>
      </c>
      <c r="C88" s="7" t="s">
        <v>41</v>
      </c>
      <c r="D88" s="7">
        <v>11</v>
      </c>
      <c r="E88" s="7">
        <f>'Score by School Match 1'!K70</f>
        <v>4</v>
      </c>
      <c r="F88">
        <f>'Score by School Match 2'!K71</f>
        <v>13</v>
      </c>
      <c r="K88">
        <f t="shared" si="2"/>
        <v>17</v>
      </c>
    </row>
    <row r="89" spans="1:11" ht="15.75" customHeight="1">
      <c r="A89" s="7" t="s">
        <v>207</v>
      </c>
      <c r="B89" s="7" t="s">
        <v>208</v>
      </c>
      <c r="C89" s="7" t="s">
        <v>51</v>
      </c>
      <c r="D89" s="7">
        <v>11</v>
      </c>
      <c r="E89" s="7">
        <f>'Score by School Match 1'!K97</f>
        <v>8</v>
      </c>
      <c r="F89">
        <f>'Score by School Match 2'!K97</f>
        <v>9</v>
      </c>
      <c r="I89" s="7"/>
      <c r="K89">
        <f t="shared" si="2"/>
        <v>17</v>
      </c>
    </row>
    <row r="90" spans="1:11" ht="15.75" customHeight="1">
      <c r="A90" s="7" t="s">
        <v>128</v>
      </c>
      <c r="B90" s="7" t="s">
        <v>112</v>
      </c>
      <c r="C90" s="7" t="s">
        <v>58</v>
      </c>
      <c r="D90" s="7">
        <v>11</v>
      </c>
      <c r="E90" s="7">
        <f>'Score by School Match 1'!K125</f>
        <v>7</v>
      </c>
      <c r="F90">
        <f>'Score by School Match 2'!K125</f>
        <v>10</v>
      </c>
      <c r="K90">
        <f t="shared" si="2"/>
        <v>17</v>
      </c>
    </row>
    <row r="91" spans="1:11" ht="15.75" customHeight="1">
      <c r="A91" s="7" t="s">
        <v>320</v>
      </c>
      <c r="B91" s="7" t="s">
        <v>20</v>
      </c>
      <c r="C91" s="7" t="s">
        <v>71</v>
      </c>
      <c r="D91" s="7">
        <v>11</v>
      </c>
      <c r="E91" s="7">
        <f>'Score by School Match 1'!K160</f>
        <v>10</v>
      </c>
      <c r="F91">
        <f>'Score by School Match 2'!K160</f>
        <v>7</v>
      </c>
      <c r="K91">
        <f t="shared" si="2"/>
        <v>17</v>
      </c>
    </row>
    <row r="92" spans="1:11" ht="15.75" customHeight="1">
      <c r="A92" s="7" t="s">
        <v>136</v>
      </c>
      <c r="B92" s="7" t="s">
        <v>339</v>
      </c>
      <c r="C92" s="7" t="s">
        <v>73</v>
      </c>
      <c r="D92" s="7">
        <v>11</v>
      </c>
      <c r="E92" s="7">
        <f>'Score by School Match 1'!K171</f>
        <v>10</v>
      </c>
      <c r="F92">
        <f>'Score by School Match 2'!K171</f>
        <v>7</v>
      </c>
      <c r="K92">
        <f t="shared" si="2"/>
        <v>17</v>
      </c>
    </row>
    <row r="93" spans="1:11" ht="15.75" customHeight="1">
      <c r="A93" s="7" t="s">
        <v>150</v>
      </c>
      <c r="B93" s="7" t="s">
        <v>129</v>
      </c>
      <c r="C93" s="7" t="s">
        <v>56</v>
      </c>
      <c r="D93" s="7">
        <v>11</v>
      </c>
      <c r="E93" s="7">
        <f>'Score by School Match 1'!K117</f>
        <v>10</v>
      </c>
      <c r="F93">
        <f>'Score by School Match 2'!K117</f>
        <v>5</v>
      </c>
      <c r="K93">
        <f t="shared" si="2"/>
        <v>15</v>
      </c>
    </row>
    <row r="94" spans="1:11" ht="15.75" customHeight="1">
      <c r="A94" s="7" t="s">
        <v>49</v>
      </c>
      <c r="B94" s="7" t="s">
        <v>195</v>
      </c>
      <c r="C94" s="7" t="s">
        <v>21</v>
      </c>
      <c r="D94" s="7">
        <v>11</v>
      </c>
      <c r="E94" s="7">
        <f>'Score by School Match 1'!K22</f>
        <v>7</v>
      </c>
      <c r="F94">
        <f>'Score by School Match 2'!K17</f>
        <v>7</v>
      </c>
      <c r="K94">
        <f t="shared" si="2"/>
        <v>14</v>
      </c>
    </row>
    <row r="95" spans="1:11" ht="15.75" customHeight="1">
      <c r="A95" s="7" t="s">
        <v>124</v>
      </c>
      <c r="B95" s="7" t="s">
        <v>125</v>
      </c>
      <c r="C95" s="7" t="s">
        <v>35</v>
      </c>
      <c r="D95" s="7">
        <v>11</v>
      </c>
      <c r="E95" s="7">
        <f>'Score by School Match 1'!K57</f>
        <v>9</v>
      </c>
      <c r="F95">
        <f>'Score by School Match 2'!K56</f>
        <v>5</v>
      </c>
      <c r="K95">
        <f t="shared" si="2"/>
        <v>14</v>
      </c>
    </row>
    <row r="96" spans="1:11" ht="15.75" customHeight="1">
      <c r="A96" s="7" t="s">
        <v>135</v>
      </c>
      <c r="B96" s="7" t="s">
        <v>100</v>
      </c>
      <c r="C96" s="7" t="s">
        <v>38</v>
      </c>
      <c r="D96" s="7">
        <v>11</v>
      </c>
      <c r="E96" s="7">
        <f>'Score by School Match 1'!K63</f>
        <v>6</v>
      </c>
      <c r="F96">
        <f>'Score by School Match 2'!K62</f>
        <v>8</v>
      </c>
      <c r="K96">
        <f t="shared" si="2"/>
        <v>14</v>
      </c>
    </row>
    <row r="97" spans="1:11" ht="15.75" customHeight="1">
      <c r="A97" s="7" t="s">
        <v>226</v>
      </c>
      <c r="B97" s="7" t="s">
        <v>227</v>
      </c>
      <c r="C97" s="7" t="s">
        <v>52</v>
      </c>
      <c r="D97" s="7">
        <v>11</v>
      </c>
      <c r="F97">
        <f>'Score by School Match 2'!K105</f>
        <v>14</v>
      </c>
      <c r="K97">
        <f t="shared" si="2"/>
        <v>14</v>
      </c>
    </row>
    <row r="98" spans="1:11" ht="15.75" customHeight="1">
      <c r="A98" s="7" t="s">
        <v>300</v>
      </c>
      <c r="B98" s="7" t="s">
        <v>301</v>
      </c>
      <c r="C98" s="7" t="s">
        <v>298</v>
      </c>
      <c r="D98" s="7">
        <v>11</v>
      </c>
      <c r="E98" s="7">
        <f>'Score by School Match 1'!K152</f>
        <v>8</v>
      </c>
      <c r="F98">
        <f>'Score by School Match 2'!K152</f>
        <v>6</v>
      </c>
      <c r="K98">
        <f t="shared" si="2"/>
        <v>14</v>
      </c>
    </row>
    <row r="99" spans="1:11" ht="15.75" customHeight="1">
      <c r="A99" s="7" t="s">
        <v>340</v>
      </c>
      <c r="B99" s="7" t="s">
        <v>341</v>
      </c>
      <c r="C99" s="7" t="s">
        <v>73</v>
      </c>
      <c r="D99" s="7">
        <v>11</v>
      </c>
      <c r="E99" s="7">
        <f>'Score by School Match 1'!K172</f>
        <v>7</v>
      </c>
      <c r="F99">
        <f>'Score by School Match 2'!K172</f>
        <v>7</v>
      </c>
      <c r="K99">
        <f t="shared" si="2"/>
        <v>14</v>
      </c>
    </row>
    <row r="100" spans="1:11" ht="15.75" customHeight="1">
      <c r="A100" s="7" t="s">
        <v>350</v>
      </c>
      <c r="B100" s="7" t="s">
        <v>351</v>
      </c>
      <c r="C100" s="7" t="s">
        <v>74</v>
      </c>
      <c r="D100" s="7">
        <v>11</v>
      </c>
      <c r="E100" s="7">
        <f>'Score by School Match 1'!K181</f>
        <v>8</v>
      </c>
      <c r="F100">
        <f>'Score by School Match 2'!K179</f>
        <v>6</v>
      </c>
      <c r="K100">
        <f t="shared" si="2"/>
        <v>14</v>
      </c>
    </row>
    <row r="101" spans="1:11" ht="15.75" customHeight="1">
      <c r="A101" s="7" t="s">
        <v>198</v>
      </c>
      <c r="B101" s="7" t="s">
        <v>199</v>
      </c>
      <c r="C101" s="7" t="s">
        <v>24</v>
      </c>
      <c r="D101" s="7">
        <v>11</v>
      </c>
      <c r="E101" s="7">
        <f>'Score by School Match 1'!K24</f>
        <v>13</v>
      </c>
      <c r="K101">
        <f t="shared" si="2"/>
        <v>13</v>
      </c>
    </row>
    <row r="102" spans="1:11" ht="15.75" customHeight="1">
      <c r="A102" s="7" t="s">
        <v>180</v>
      </c>
      <c r="B102" s="7" t="s">
        <v>181</v>
      </c>
      <c r="C102" s="7" t="s">
        <v>48</v>
      </c>
      <c r="D102" s="7">
        <v>11</v>
      </c>
      <c r="F102">
        <f>'Score by School Match 2'!K87</f>
        <v>13</v>
      </c>
      <c r="K102">
        <f t="shared" si="2"/>
        <v>13</v>
      </c>
    </row>
    <row r="103" spans="1:11" ht="15.75" customHeight="1">
      <c r="A103" s="7" t="s">
        <v>210</v>
      </c>
      <c r="B103" s="7" t="s">
        <v>211</v>
      </c>
      <c r="C103" s="7" t="s">
        <v>51</v>
      </c>
      <c r="D103" s="7">
        <v>11</v>
      </c>
      <c r="E103" s="7">
        <f>'Score by School Match 1'!K98</f>
        <v>6</v>
      </c>
      <c r="F103">
        <f>'Score by School Match 2'!K98</f>
        <v>7</v>
      </c>
      <c r="K103">
        <f t="shared" si="2"/>
        <v>13</v>
      </c>
    </row>
    <row r="104" spans="1:11" ht="15.75" customHeight="1">
      <c r="A104" s="7" t="s">
        <v>318</v>
      </c>
      <c r="B104" s="7" t="s">
        <v>319</v>
      </c>
      <c r="C104" s="7" t="s">
        <v>71</v>
      </c>
      <c r="D104" s="7">
        <v>11</v>
      </c>
      <c r="F104">
        <f>'Score by School Match 2'!K159</f>
        <v>13</v>
      </c>
      <c r="K104">
        <f t="shared" si="2"/>
        <v>13</v>
      </c>
    </row>
    <row r="105" spans="1:11" ht="15.75" customHeight="1">
      <c r="A105" s="7" t="s">
        <v>54</v>
      </c>
      <c r="B105" s="7" t="s">
        <v>292</v>
      </c>
      <c r="C105" s="7" t="s">
        <v>41</v>
      </c>
      <c r="D105" s="7">
        <v>11</v>
      </c>
      <c r="E105" s="7">
        <f>'Score by School Match 1'!K69</f>
        <v>12</v>
      </c>
      <c r="K105">
        <f t="shared" si="2"/>
        <v>12</v>
      </c>
    </row>
    <row r="106" spans="1:11" ht="15.75" customHeight="1">
      <c r="A106" s="7" t="s">
        <v>159</v>
      </c>
      <c r="B106" s="7" t="s">
        <v>160</v>
      </c>
      <c r="C106" s="7" t="s">
        <v>43</v>
      </c>
      <c r="D106" s="7">
        <v>11</v>
      </c>
      <c r="E106" s="7">
        <f>'Score by School Match 1'!K76</f>
        <v>3</v>
      </c>
      <c r="F106">
        <f>'Score by School Match 2'!K76</f>
        <v>9</v>
      </c>
      <c r="K106">
        <f t="shared" si="2"/>
        <v>12</v>
      </c>
    </row>
    <row r="107" spans="1:11" ht="15.75" customHeight="1">
      <c r="A107" s="7" t="s">
        <v>290</v>
      </c>
      <c r="B107" s="7" t="s">
        <v>291</v>
      </c>
      <c r="C107" s="7" t="s">
        <v>64</v>
      </c>
      <c r="D107" s="7">
        <v>11</v>
      </c>
      <c r="E107" s="7">
        <f>'Score by School Match 1'!K146</f>
        <v>7</v>
      </c>
      <c r="F107">
        <f>'Score by School Match 2'!K146</f>
        <v>5</v>
      </c>
      <c r="K107">
        <f t="shared" si="2"/>
        <v>12</v>
      </c>
    </row>
    <row r="108" spans="1:11" ht="15.75" customHeight="1">
      <c r="A108" s="7" t="s">
        <v>171</v>
      </c>
      <c r="B108" s="7" t="s">
        <v>172</v>
      </c>
      <c r="C108" s="7" t="s">
        <v>45</v>
      </c>
      <c r="D108" s="7">
        <v>11</v>
      </c>
      <c r="F108">
        <f>'Score by School Match 2'!K82</f>
        <v>11</v>
      </c>
      <c r="K108">
        <f t="shared" si="2"/>
        <v>11</v>
      </c>
    </row>
    <row r="109" spans="1:11" ht="15.75" customHeight="1">
      <c r="A109" s="7" t="s">
        <v>265</v>
      </c>
      <c r="B109" s="7" t="s">
        <v>266</v>
      </c>
      <c r="C109" s="7" t="s">
        <v>61</v>
      </c>
      <c r="D109" s="7">
        <v>11</v>
      </c>
      <c r="E109" s="7">
        <f>'Score by School Match 1'!K132</f>
        <v>4</v>
      </c>
      <c r="F109">
        <f>'Score by School Match 2'!K131</f>
        <v>7</v>
      </c>
      <c r="K109">
        <f t="shared" si="2"/>
        <v>11</v>
      </c>
    </row>
    <row r="110" spans="1:11" ht="15.75" customHeight="1">
      <c r="A110" s="7" t="s">
        <v>242</v>
      </c>
      <c r="B110" s="7" t="s">
        <v>243</v>
      </c>
      <c r="C110" s="7" t="s">
        <v>56</v>
      </c>
      <c r="D110" s="7">
        <v>11</v>
      </c>
      <c r="F110">
        <f>'Score by School Match 2'!K116</f>
        <v>10</v>
      </c>
      <c r="K110">
        <f t="shared" si="2"/>
        <v>10</v>
      </c>
    </row>
    <row r="111" spans="1:11" ht="15.75" customHeight="1">
      <c r="A111" s="7" t="s">
        <v>180</v>
      </c>
      <c r="B111" s="7" t="s">
        <v>267</v>
      </c>
      <c r="C111" s="7" t="s">
        <v>61</v>
      </c>
      <c r="D111" s="7">
        <v>11</v>
      </c>
      <c r="E111" s="7">
        <f>'Score by School Match 1'!K133</f>
        <v>3</v>
      </c>
      <c r="F111">
        <f>'Score by School Match 2'!K132</f>
        <v>7</v>
      </c>
      <c r="K111">
        <f t="shared" si="2"/>
        <v>10</v>
      </c>
    </row>
    <row r="112" spans="1:11" ht="15.75" customHeight="1">
      <c r="A112" s="7" t="s">
        <v>79</v>
      </c>
      <c r="B112" s="7" t="s">
        <v>80</v>
      </c>
      <c r="C112" s="7" t="s">
        <v>24</v>
      </c>
      <c r="D112" s="7">
        <v>11</v>
      </c>
      <c r="E112" s="7">
        <f>'Score by School Match 1'!K135</f>
        <v>0</v>
      </c>
      <c r="F112">
        <f>'Score by School Match 2'!K27</f>
        <v>9</v>
      </c>
      <c r="K112">
        <f t="shared" si="2"/>
        <v>9</v>
      </c>
    </row>
    <row r="113" spans="1:11" ht="15.75" customHeight="1">
      <c r="A113" s="7" t="s">
        <v>288</v>
      </c>
      <c r="B113" s="7" t="s">
        <v>289</v>
      </c>
      <c r="C113" s="7" t="s">
        <v>64</v>
      </c>
      <c r="D113" s="7">
        <v>11</v>
      </c>
      <c r="E113" s="7">
        <f>'Score by School Match 1'!K145</f>
        <v>3</v>
      </c>
      <c r="F113">
        <f>'Score by School Match 2'!K145</f>
        <v>5</v>
      </c>
      <c r="K113">
        <f t="shared" si="2"/>
        <v>8</v>
      </c>
    </row>
    <row r="114" spans="1:11" ht="15.75" customHeight="1">
      <c r="A114" s="7" t="s">
        <v>318</v>
      </c>
      <c r="B114" s="7" t="s">
        <v>383</v>
      </c>
      <c r="C114" s="7" t="s">
        <v>71</v>
      </c>
      <c r="D114" s="7">
        <v>11</v>
      </c>
      <c r="E114" s="7">
        <f>'Score by School Match 1'!K159</f>
        <v>7</v>
      </c>
      <c r="K114">
        <f t="shared" si="2"/>
        <v>7</v>
      </c>
    </row>
    <row r="115" spans="1:11" ht="15.75" customHeight="1">
      <c r="A115" s="7" t="s">
        <v>315</v>
      </c>
      <c r="B115" s="7" t="s">
        <v>255</v>
      </c>
      <c r="C115" s="7" t="s">
        <v>45</v>
      </c>
      <c r="D115" s="7">
        <v>11</v>
      </c>
      <c r="E115" s="7">
        <f>'Score by School Match 1'!K83</f>
        <v>6</v>
      </c>
      <c r="K115">
        <f t="shared" si="2"/>
        <v>6</v>
      </c>
    </row>
    <row r="116" spans="1:11" ht="15.75" customHeight="1">
      <c r="A116" s="7" t="s">
        <v>282</v>
      </c>
      <c r="B116" s="7" t="s">
        <v>283</v>
      </c>
      <c r="C116" s="7" t="s">
        <v>38</v>
      </c>
      <c r="D116" s="7">
        <v>11</v>
      </c>
      <c r="E116" s="7">
        <f>'Score by School Match 1'!K64</f>
        <v>4</v>
      </c>
      <c r="K116">
        <f t="shared" si="2"/>
        <v>4</v>
      </c>
    </row>
    <row r="117" spans="1:11" ht="15.75" customHeight="1">
      <c r="A117" s="7" t="s">
        <v>377</v>
      </c>
      <c r="B117" s="7" t="s">
        <v>378</v>
      </c>
      <c r="C117" s="7" t="s">
        <v>64</v>
      </c>
      <c r="D117" s="7">
        <v>11</v>
      </c>
      <c r="E117" s="7">
        <f>'Score by School Match 1'!K147</f>
        <v>4</v>
      </c>
      <c r="K117">
        <f t="shared" si="2"/>
        <v>4</v>
      </c>
    </row>
    <row r="118" spans="1:11" ht="15.75" customHeight="1">
      <c r="A118" s="7" t="s">
        <v>167</v>
      </c>
      <c r="B118" s="7" t="s">
        <v>168</v>
      </c>
      <c r="C118" s="7" t="s">
        <v>18</v>
      </c>
      <c r="D118" s="7">
        <v>11</v>
      </c>
      <c r="E118" s="7">
        <f>'Score by School Match 1'!K12</f>
        <v>2</v>
      </c>
      <c r="K118">
        <f t="shared" si="2"/>
        <v>2</v>
      </c>
    </row>
    <row r="119" spans="1:11" ht="15.75" customHeight="1">
      <c r="A119" s="7" t="s">
        <v>173</v>
      </c>
      <c r="B119" s="7" t="s">
        <v>175</v>
      </c>
      <c r="C119" s="7" t="s">
        <v>18</v>
      </c>
      <c r="D119" s="7">
        <v>11</v>
      </c>
      <c r="E119" s="7">
        <f>'Score by School Match 1'!K15</f>
        <v>2</v>
      </c>
      <c r="K119">
        <f t="shared" si="2"/>
        <v>2</v>
      </c>
    </row>
    <row r="120" spans="1:11" ht="15.75" customHeight="1">
      <c r="A120" s="7" t="s">
        <v>145</v>
      </c>
      <c r="B120" s="7" t="s">
        <v>70</v>
      </c>
      <c r="C120" s="7" t="s">
        <v>41</v>
      </c>
      <c r="D120" s="7">
        <v>11</v>
      </c>
      <c r="F120">
        <f>'Score by School Match 2'!K69</f>
        <v>2</v>
      </c>
      <c r="K120">
        <f t="shared" si="2"/>
        <v>2</v>
      </c>
    </row>
    <row r="121" spans="1:11" ht="15.75" customHeight="1">
      <c r="A121" s="7" t="s">
        <v>87</v>
      </c>
      <c r="B121" s="7" t="s">
        <v>356</v>
      </c>
      <c r="C121" s="7" t="s">
        <v>52</v>
      </c>
      <c r="D121" s="7">
        <v>11</v>
      </c>
      <c r="E121" s="7">
        <f>'Score by School Match 1'!K104</f>
        <v>2</v>
      </c>
      <c r="K121">
        <f t="shared" si="2"/>
        <v>2</v>
      </c>
    </row>
    <row r="122" spans="1:11" ht="15.75" customHeight="1">
      <c r="A122" s="7" t="s">
        <v>396</v>
      </c>
      <c r="B122" s="7" t="s">
        <v>397</v>
      </c>
      <c r="C122" s="7" t="s">
        <v>74</v>
      </c>
      <c r="D122" s="7">
        <v>11</v>
      </c>
      <c r="E122" s="7">
        <f>'Score by School Match 1'!K182</f>
        <v>2</v>
      </c>
      <c r="K122">
        <f t="shared" si="2"/>
        <v>2</v>
      </c>
    </row>
    <row r="123" spans="1:11" ht="15.75" customHeight="1">
      <c r="A123" s="7" t="s">
        <v>42</v>
      </c>
      <c r="B123" s="7" t="s">
        <v>44</v>
      </c>
      <c r="C123" s="7" t="s">
        <v>18</v>
      </c>
      <c r="D123" s="7">
        <v>11</v>
      </c>
      <c r="E123" s="7">
        <f>'Score by School Match 1'!K14</f>
        <v>1</v>
      </c>
      <c r="F123">
        <f>'Score by School Match 2'!K14</f>
        <v>0</v>
      </c>
      <c r="K123">
        <f t="shared" si="2"/>
        <v>1</v>
      </c>
    </row>
    <row r="124" spans="1:11" ht="15.75" customHeight="1">
      <c r="A124" s="7" t="s">
        <v>313</v>
      </c>
      <c r="B124" s="7" t="s">
        <v>314</v>
      </c>
      <c r="C124" s="7" t="s">
        <v>45</v>
      </c>
      <c r="D124" s="7">
        <v>11</v>
      </c>
      <c r="E124" s="7">
        <f>'Score by School Match 1'!K82</f>
        <v>1</v>
      </c>
      <c r="K124">
        <f t="shared" si="2"/>
        <v>1</v>
      </c>
    </row>
    <row r="125" spans="1:11" ht="15.75" customHeight="1">
      <c r="A125" s="7" t="s">
        <v>59</v>
      </c>
      <c r="B125" s="7" t="s">
        <v>60</v>
      </c>
      <c r="C125" s="7" t="s">
        <v>21</v>
      </c>
      <c r="D125" s="7">
        <v>11</v>
      </c>
      <c r="E125" s="7">
        <f>'Score by School Match 1'!K86</f>
        <v>0</v>
      </c>
      <c r="F125">
        <f>'Score by School Match 2'!K20</f>
        <v>0</v>
      </c>
      <c r="K125">
        <f t="shared" si="2"/>
        <v>0</v>
      </c>
    </row>
    <row r="126" spans="1:11" ht="15.75" customHeight="1">
      <c r="A126" s="7" t="s">
        <v>190</v>
      </c>
      <c r="B126" s="7" t="s">
        <v>191</v>
      </c>
      <c r="C126" s="7" t="s">
        <v>21</v>
      </c>
      <c r="D126" s="7">
        <v>11</v>
      </c>
      <c r="E126" s="7">
        <f>'Score by School Match 1'!K20</f>
        <v>0</v>
      </c>
      <c r="K126">
        <f t="shared" si="2"/>
        <v>0</v>
      </c>
    </row>
    <row r="127" spans="1:11" ht="15.75" customHeight="1">
      <c r="A127" s="7"/>
      <c r="B127" s="7"/>
      <c r="C127" s="7"/>
      <c r="D127" s="7"/>
      <c r="E127" s="7"/>
    </row>
    <row r="128" spans="1:11" ht="15.75" customHeight="1">
      <c r="A128" s="7" t="s">
        <v>188</v>
      </c>
      <c r="B128" s="7" t="s">
        <v>192</v>
      </c>
      <c r="C128" s="7" t="s">
        <v>48</v>
      </c>
      <c r="D128" s="7">
        <v>12</v>
      </c>
      <c r="E128" s="7">
        <f>'Score by School Match 1'!K89</f>
        <v>18</v>
      </c>
      <c r="F128">
        <f>'Score by School Match 2'!K90</f>
        <v>18</v>
      </c>
      <c r="K128">
        <f t="shared" ref="K128:K202" si="3">SUM(E128:J128)</f>
        <v>36</v>
      </c>
    </row>
    <row r="129" spans="1:11" ht="15.75" customHeight="1">
      <c r="A129" s="7" t="s">
        <v>186</v>
      </c>
      <c r="B129" s="7" t="s">
        <v>187</v>
      </c>
      <c r="C129" s="7" t="s">
        <v>48</v>
      </c>
      <c r="D129" s="7">
        <v>12</v>
      </c>
      <c r="E129" s="7">
        <f>'Score by School Match 1'!K88</f>
        <v>17</v>
      </c>
      <c r="F129">
        <f>'Score by School Match 2'!K88</f>
        <v>18</v>
      </c>
      <c r="K129">
        <f t="shared" si="3"/>
        <v>35</v>
      </c>
    </row>
    <row r="130" spans="1:11" ht="15.75" customHeight="1">
      <c r="A130" s="7" t="s">
        <v>215</v>
      </c>
      <c r="B130" s="7" t="s">
        <v>216</v>
      </c>
      <c r="C130" s="7" t="s">
        <v>52</v>
      </c>
      <c r="D130" s="7">
        <v>12</v>
      </c>
      <c r="E130" s="7">
        <f>'Score by School Match 1'!K101</f>
        <v>16</v>
      </c>
      <c r="F130">
        <f>'Score by School Match 2'!K101</f>
        <v>15</v>
      </c>
      <c r="K130">
        <f t="shared" si="3"/>
        <v>31</v>
      </c>
    </row>
    <row r="131" spans="1:11" ht="15.75" customHeight="1">
      <c r="A131" s="7" t="s">
        <v>136</v>
      </c>
      <c r="B131" s="7" t="s">
        <v>129</v>
      </c>
      <c r="C131" s="7" t="s">
        <v>38</v>
      </c>
      <c r="D131" s="7">
        <v>12</v>
      </c>
      <c r="E131" s="7">
        <f>'Score by School Match 1'!K60</f>
        <v>15</v>
      </c>
      <c r="F131">
        <f>'Score by School Match 2'!K63</f>
        <v>14</v>
      </c>
      <c r="K131">
        <f t="shared" si="3"/>
        <v>29</v>
      </c>
    </row>
    <row r="132" spans="1:11" ht="15.75" customHeight="1">
      <c r="A132" s="7" t="s">
        <v>159</v>
      </c>
      <c r="B132" s="7" t="s">
        <v>254</v>
      </c>
      <c r="C132" s="7" t="s">
        <v>58</v>
      </c>
      <c r="D132" s="7">
        <v>12</v>
      </c>
      <c r="E132" s="7">
        <f>'Score by School Match 1'!K124</f>
        <v>16</v>
      </c>
      <c r="F132">
        <f>'Score by School Match 2'!K124</f>
        <v>13</v>
      </c>
      <c r="K132">
        <f t="shared" si="3"/>
        <v>29</v>
      </c>
    </row>
    <row r="133" spans="1:11" ht="15.75" customHeight="1">
      <c r="A133" s="7" t="s">
        <v>258</v>
      </c>
      <c r="B133" s="7" t="s">
        <v>259</v>
      </c>
      <c r="C133" s="7" t="s">
        <v>58</v>
      </c>
      <c r="D133" s="7">
        <v>12</v>
      </c>
      <c r="E133" s="7">
        <f>'Score by School Match 1'!K127</f>
        <v>15</v>
      </c>
      <c r="F133">
        <f>'Score by School Match 2'!K127</f>
        <v>14</v>
      </c>
      <c r="K133">
        <f t="shared" si="3"/>
        <v>29</v>
      </c>
    </row>
    <row r="134" spans="1:11" ht="15.75" customHeight="1">
      <c r="A134" s="7" t="s">
        <v>69</v>
      </c>
      <c r="B134" s="7" t="s">
        <v>70</v>
      </c>
      <c r="C134" s="7" t="s">
        <v>24</v>
      </c>
      <c r="D134" s="7">
        <v>12</v>
      </c>
      <c r="E134" s="7">
        <f>'Score by School Match 1'!K26</f>
        <v>13</v>
      </c>
      <c r="F134">
        <f>'Score by School Match 2'!K24</f>
        <v>15</v>
      </c>
      <c r="K134">
        <f t="shared" si="3"/>
        <v>28</v>
      </c>
    </row>
    <row r="135" spans="1:11" ht="15.75" customHeight="1">
      <c r="A135" s="7" t="s">
        <v>248</v>
      </c>
      <c r="B135" s="7" t="s">
        <v>249</v>
      </c>
      <c r="C135" s="7" t="s">
        <v>58</v>
      </c>
      <c r="D135" s="7">
        <v>12</v>
      </c>
      <c r="E135" s="7">
        <f>'Score by School Match 1'!K122</f>
        <v>17</v>
      </c>
      <c r="F135">
        <f>'Score by School Match 2'!K122</f>
        <v>11</v>
      </c>
      <c r="K135">
        <f t="shared" si="3"/>
        <v>28</v>
      </c>
    </row>
    <row r="136" spans="1:11" ht="15.75" customHeight="1">
      <c r="A136" s="7" t="s">
        <v>128</v>
      </c>
      <c r="B136" s="7" t="s">
        <v>129</v>
      </c>
      <c r="C136" s="7" t="s">
        <v>38</v>
      </c>
      <c r="D136" s="7">
        <v>12</v>
      </c>
      <c r="E136" s="7">
        <f>'Score by School Match 1'!K62</f>
        <v>13</v>
      </c>
      <c r="F136">
        <f>'Score by School Match 2'!K59</f>
        <v>13</v>
      </c>
      <c r="K136">
        <f t="shared" si="3"/>
        <v>26</v>
      </c>
    </row>
    <row r="137" spans="1:11" ht="15.75" customHeight="1">
      <c r="A137" s="7" t="s">
        <v>116</v>
      </c>
      <c r="B137" s="7" t="s">
        <v>117</v>
      </c>
      <c r="C137" s="7" t="s">
        <v>35</v>
      </c>
      <c r="D137" s="7">
        <v>12</v>
      </c>
      <c r="E137" s="7">
        <f>'Score by School Match 1'!K52</f>
        <v>16</v>
      </c>
      <c r="F137">
        <f>'Score by School Match 2'!K52</f>
        <v>9</v>
      </c>
      <c r="K137">
        <f t="shared" si="3"/>
        <v>25</v>
      </c>
    </row>
    <row r="138" spans="1:11" ht="15.75" customHeight="1">
      <c r="A138" s="7" t="s">
        <v>52</v>
      </c>
      <c r="B138" s="7" t="s">
        <v>158</v>
      </c>
      <c r="C138" s="7" t="s">
        <v>43</v>
      </c>
      <c r="D138" s="7">
        <v>12</v>
      </c>
      <c r="E138" s="7">
        <f>'Score by School Match 1'!K75</f>
        <v>16</v>
      </c>
      <c r="F138">
        <f>'Score by School Match 2'!K75</f>
        <v>9</v>
      </c>
      <c r="K138">
        <f t="shared" si="3"/>
        <v>25</v>
      </c>
    </row>
    <row r="139" spans="1:11" ht="15.75" customHeight="1">
      <c r="A139" s="7" t="s">
        <v>89</v>
      </c>
      <c r="B139" s="7" t="s">
        <v>217</v>
      </c>
      <c r="C139" s="7" t="s">
        <v>27</v>
      </c>
      <c r="D139" s="7">
        <v>12</v>
      </c>
      <c r="E139" s="7">
        <f>'Score by School Match 1'!K33</f>
        <v>14</v>
      </c>
      <c r="F139">
        <f>'Score by School Match 2'!K33</f>
        <v>10</v>
      </c>
      <c r="K139">
        <f t="shared" si="3"/>
        <v>24</v>
      </c>
    </row>
    <row r="140" spans="1:11" ht="15.75" customHeight="1">
      <c r="A140" s="7" t="s">
        <v>132</v>
      </c>
      <c r="B140" s="7" t="s">
        <v>133</v>
      </c>
      <c r="C140" s="7" t="s">
        <v>38</v>
      </c>
      <c r="D140" s="7">
        <v>12</v>
      </c>
      <c r="E140" s="7">
        <f>'Score by School Match 1'!K59</f>
        <v>8</v>
      </c>
      <c r="F140">
        <f>'Score by School Match 2'!K61</f>
        <v>16</v>
      </c>
      <c r="K140">
        <f t="shared" si="3"/>
        <v>24</v>
      </c>
    </row>
    <row r="141" spans="1:11" ht="15.75" customHeight="1">
      <c r="A141" s="7" t="s">
        <v>87</v>
      </c>
      <c r="B141" s="7" t="s">
        <v>297</v>
      </c>
      <c r="C141" s="7" t="s">
        <v>298</v>
      </c>
      <c r="D141" s="7">
        <v>12</v>
      </c>
      <c r="E141" s="7">
        <f>'Score by School Match 1'!K150</f>
        <v>18</v>
      </c>
      <c r="F141">
        <f>'Score by School Match 2'!K150</f>
        <v>6</v>
      </c>
      <c r="K141">
        <f t="shared" si="3"/>
        <v>24</v>
      </c>
    </row>
    <row r="142" spans="1:11" ht="15.75" customHeight="1">
      <c r="A142" s="7" t="s">
        <v>327</v>
      </c>
      <c r="B142" s="7" t="s">
        <v>328</v>
      </c>
      <c r="C142" s="7" t="s">
        <v>72</v>
      </c>
      <c r="D142" s="7">
        <v>12</v>
      </c>
      <c r="E142" s="7">
        <f>'Score by School Match 1'!K165</f>
        <v>14</v>
      </c>
      <c r="F142">
        <f>'Score by School Match 2'!K165</f>
        <v>10</v>
      </c>
      <c r="K142">
        <f t="shared" si="3"/>
        <v>24</v>
      </c>
    </row>
    <row r="143" spans="1:11" ht="15.75" customHeight="1">
      <c r="A143" s="7" t="s">
        <v>143</v>
      </c>
      <c r="B143" s="7" t="s">
        <v>144</v>
      </c>
      <c r="C143" s="7" t="s">
        <v>41</v>
      </c>
      <c r="D143" s="7">
        <v>12</v>
      </c>
      <c r="E143" s="7">
        <f>'Score by School Match 1'!K68</f>
        <v>15</v>
      </c>
      <c r="F143">
        <f>'Score by School Match 2'!K68</f>
        <v>8</v>
      </c>
      <c r="K143">
        <f t="shared" si="3"/>
        <v>23</v>
      </c>
    </row>
    <row r="144" spans="1:11" ht="15.75" customHeight="1">
      <c r="A144" s="7" t="s">
        <v>261</v>
      </c>
      <c r="B144" s="7" t="s">
        <v>212</v>
      </c>
      <c r="C144" s="7" t="s">
        <v>61</v>
      </c>
      <c r="D144" s="7">
        <v>12</v>
      </c>
      <c r="E144" s="7">
        <f>'Score by School Match 1'!K129</f>
        <v>13</v>
      </c>
      <c r="F144">
        <f>'Score by School Match 2'!K129</f>
        <v>10</v>
      </c>
      <c r="K144">
        <f t="shared" si="3"/>
        <v>23</v>
      </c>
    </row>
    <row r="145" spans="1:11" ht="15.75" customHeight="1">
      <c r="A145" s="7" t="s">
        <v>193</v>
      </c>
      <c r="B145" s="7" t="s">
        <v>60</v>
      </c>
      <c r="C145" s="7" t="s">
        <v>61</v>
      </c>
      <c r="D145" s="7">
        <v>12</v>
      </c>
      <c r="E145" s="7">
        <f>'Score by School Match 1'!K130</f>
        <v>11</v>
      </c>
      <c r="F145">
        <f>'Score by School Match 2'!K130</f>
        <v>11</v>
      </c>
      <c r="K145">
        <f t="shared" si="3"/>
        <v>22</v>
      </c>
    </row>
    <row r="146" spans="1:11" ht="15.75" customHeight="1">
      <c r="A146" s="7" t="s">
        <v>329</v>
      </c>
      <c r="B146" s="7" t="s">
        <v>330</v>
      </c>
      <c r="C146" s="7" t="s">
        <v>72</v>
      </c>
      <c r="D146" s="7">
        <v>12</v>
      </c>
      <c r="E146" s="7">
        <f>'Score by School Match 1'!K166</f>
        <v>10</v>
      </c>
      <c r="F146">
        <f>'Score by School Match 2'!K166</f>
        <v>12</v>
      </c>
      <c r="K146">
        <f t="shared" si="3"/>
        <v>22</v>
      </c>
    </row>
    <row r="147" spans="1:11" ht="15.75" customHeight="1">
      <c r="A147" s="7" t="s">
        <v>114</v>
      </c>
      <c r="B147" s="7" t="s">
        <v>115</v>
      </c>
      <c r="C147" s="7" t="s">
        <v>32</v>
      </c>
      <c r="D147" s="7">
        <v>12</v>
      </c>
      <c r="E147" s="7">
        <f>'Score by School Match 1'!K49</f>
        <v>13</v>
      </c>
      <c r="F147">
        <f>'Score by School Match 2'!K50</f>
        <v>8</v>
      </c>
      <c r="K147">
        <f t="shared" si="3"/>
        <v>21</v>
      </c>
    </row>
    <row r="148" spans="1:11" ht="15.75" customHeight="1">
      <c r="A148" s="7" t="s">
        <v>141</v>
      </c>
      <c r="B148" s="7" t="s">
        <v>142</v>
      </c>
      <c r="C148" s="7" t="s">
        <v>41</v>
      </c>
      <c r="D148" s="7">
        <v>12</v>
      </c>
      <c r="E148" s="7">
        <f>'Score by School Match 1'!K67</f>
        <v>12</v>
      </c>
      <c r="F148">
        <f>'Score by School Match 2'!K67</f>
        <v>9</v>
      </c>
      <c r="K148">
        <f t="shared" si="3"/>
        <v>21</v>
      </c>
    </row>
    <row r="149" spans="1:11" ht="15.75" customHeight="1">
      <c r="A149" s="7" t="s">
        <v>75</v>
      </c>
      <c r="B149" s="7" t="s">
        <v>76</v>
      </c>
      <c r="C149" s="7" t="s">
        <v>24</v>
      </c>
      <c r="D149" s="7">
        <v>12</v>
      </c>
      <c r="E149" s="7">
        <f>'Score by School Match 1'!K27</f>
        <v>10</v>
      </c>
      <c r="F149">
        <f>'Score by School Match 2'!K25</f>
        <v>8</v>
      </c>
      <c r="K149">
        <f t="shared" si="3"/>
        <v>18</v>
      </c>
    </row>
    <row r="150" spans="1:11" ht="15.75" customHeight="1">
      <c r="A150" s="7" t="s">
        <v>235</v>
      </c>
      <c r="B150" s="7" t="s">
        <v>102</v>
      </c>
      <c r="C150" s="7" t="s">
        <v>53</v>
      </c>
      <c r="D150" s="7">
        <v>12</v>
      </c>
      <c r="E150" s="7">
        <f>'Score by School Match 1'!K111</f>
        <v>15</v>
      </c>
      <c r="F150">
        <f>'Score by School Match 2'!K111</f>
        <v>3</v>
      </c>
      <c r="K150">
        <f t="shared" si="3"/>
        <v>18</v>
      </c>
    </row>
    <row r="151" spans="1:11" ht="15.75" customHeight="1">
      <c r="A151" s="7" t="s">
        <v>180</v>
      </c>
      <c r="B151" s="7" t="s">
        <v>349</v>
      </c>
      <c r="C151" s="7" t="s">
        <v>74</v>
      </c>
      <c r="D151" s="7">
        <v>12</v>
      </c>
      <c r="E151" s="7">
        <f>'Score by School Match 1'!K178</f>
        <v>10</v>
      </c>
      <c r="F151">
        <f>'Score by School Match 2'!K178</f>
        <v>8</v>
      </c>
      <c r="K151">
        <f t="shared" si="3"/>
        <v>18</v>
      </c>
    </row>
    <row r="152" spans="1:11" ht="15.75" customHeight="1">
      <c r="A152" s="7" t="s">
        <v>85</v>
      </c>
      <c r="B152" s="7" t="s">
        <v>86</v>
      </c>
      <c r="C152" s="7" t="s">
        <v>27</v>
      </c>
      <c r="D152" s="7">
        <v>12</v>
      </c>
      <c r="E152" s="7">
        <f>'Score by School Match 1'!K32</f>
        <v>10</v>
      </c>
      <c r="F152">
        <f>'Score by School Match 2'!K31</f>
        <v>7</v>
      </c>
      <c r="K152">
        <f t="shared" si="3"/>
        <v>17</v>
      </c>
    </row>
    <row r="153" spans="1:11" ht="15.75" customHeight="1">
      <c r="A153" s="7" t="s">
        <v>156</v>
      </c>
      <c r="B153" s="7" t="s">
        <v>157</v>
      </c>
      <c r="C153" s="7" t="s">
        <v>43</v>
      </c>
      <c r="D153" s="7">
        <v>12</v>
      </c>
      <c r="E153" s="7">
        <f>'Score by School Match 1'!K74</f>
        <v>7</v>
      </c>
      <c r="F153">
        <f>'Score by School Match 2'!K74</f>
        <v>10</v>
      </c>
      <c r="K153">
        <f t="shared" si="3"/>
        <v>17</v>
      </c>
    </row>
    <row r="154" spans="1:11" ht="15.75" customHeight="1">
      <c r="A154" s="7" t="s">
        <v>240</v>
      </c>
      <c r="B154" s="7" t="s">
        <v>241</v>
      </c>
      <c r="C154" s="7" t="s">
        <v>56</v>
      </c>
      <c r="D154" s="7">
        <v>12</v>
      </c>
      <c r="E154" s="7">
        <f>'Score by School Match 1'!K115</f>
        <v>8</v>
      </c>
      <c r="F154">
        <f>'Score by School Match 2'!K115</f>
        <v>9</v>
      </c>
      <c r="K154">
        <f t="shared" si="3"/>
        <v>17</v>
      </c>
    </row>
    <row r="155" spans="1:11" ht="15.75" customHeight="1">
      <c r="A155" s="7" t="s">
        <v>200</v>
      </c>
      <c r="B155" s="7" t="s">
        <v>102</v>
      </c>
      <c r="C155" s="7" t="s">
        <v>51</v>
      </c>
      <c r="D155" s="7">
        <v>12</v>
      </c>
      <c r="E155" s="7">
        <f>'Score by School Match 1'!K95</f>
        <v>9</v>
      </c>
      <c r="F155">
        <f>'Score by School Match 2'!K94</f>
        <v>7</v>
      </c>
      <c r="K155">
        <f t="shared" si="3"/>
        <v>16</v>
      </c>
    </row>
    <row r="156" spans="1:11" ht="15.75" customHeight="1">
      <c r="A156" s="7" t="s">
        <v>132</v>
      </c>
      <c r="B156" s="7" t="s">
        <v>299</v>
      </c>
      <c r="C156" s="7" t="s">
        <v>298</v>
      </c>
      <c r="D156" s="7">
        <v>12</v>
      </c>
      <c r="E156" s="7">
        <f>'Score by School Match 1'!K151</f>
        <v>13</v>
      </c>
      <c r="F156">
        <f>'Score by School Match 2'!K151</f>
        <v>3</v>
      </c>
      <c r="K156">
        <f t="shared" si="3"/>
        <v>16</v>
      </c>
    </row>
    <row r="157" spans="1:11" ht="15.75" customHeight="1">
      <c r="A157" s="7" t="s">
        <v>393</v>
      </c>
      <c r="B157" s="7" t="s">
        <v>358</v>
      </c>
      <c r="C157" s="7" t="s">
        <v>74</v>
      </c>
      <c r="D157" s="7">
        <v>12</v>
      </c>
      <c r="E157" s="7">
        <f>'Score by School Match 1'!K180</f>
        <v>10</v>
      </c>
      <c r="F157">
        <f>'Score by School Match 2'!K183</f>
        <v>6</v>
      </c>
      <c r="K157">
        <f t="shared" si="3"/>
        <v>16</v>
      </c>
    </row>
    <row r="158" spans="1:11" ht="15.75" customHeight="1">
      <c r="A158" s="7" t="s">
        <v>63</v>
      </c>
      <c r="B158" s="7" t="s">
        <v>65</v>
      </c>
      <c r="C158" s="7" t="s">
        <v>21</v>
      </c>
      <c r="D158" s="7">
        <v>12</v>
      </c>
      <c r="E158" s="7">
        <f>'Score by School Match 1'!K17</f>
        <v>4</v>
      </c>
      <c r="F158">
        <f>'Score by School Match 2'!K21</f>
        <v>11</v>
      </c>
      <c r="K158">
        <f t="shared" si="3"/>
        <v>15</v>
      </c>
    </row>
    <row r="159" spans="1:11" ht="15.75" customHeight="1">
      <c r="A159" s="7" t="s">
        <v>118</v>
      </c>
      <c r="B159" s="7" t="s">
        <v>119</v>
      </c>
      <c r="C159" s="7" t="s">
        <v>35</v>
      </c>
      <c r="D159" s="7">
        <v>12</v>
      </c>
      <c r="E159" s="7">
        <f>'Score by School Match 1'!K53</f>
        <v>7</v>
      </c>
      <c r="F159">
        <f>'Score by School Match 2'!K53</f>
        <v>8</v>
      </c>
      <c r="K159">
        <f t="shared" si="3"/>
        <v>15</v>
      </c>
    </row>
    <row r="160" spans="1:11" ht="15.75" customHeight="1">
      <c r="A160" s="7" t="s">
        <v>218</v>
      </c>
      <c r="B160" s="7" t="s">
        <v>219</v>
      </c>
      <c r="C160" s="7" t="s">
        <v>52</v>
      </c>
      <c r="D160" s="7">
        <v>12</v>
      </c>
      <c r="E160" s="7">
        <f>'Score by School Match 1'!K105</f>
        <v>9</v>
      </c>
      <c r="F160">
        <f>'Score by School Match 2'!K102</f>
        <v>6</v>
      </c>
      <c r="K160">
        <f t="shared" si="3"/>
        <v>15</v>
      </c>
    </row>
    <row r="161" spans="1:11" ht="15.75" customHeight="1">
      <c r="A161" s="7" t="s">
        <v>286</v>
      </c>
      <c r="B161" s="7" t="s">
        <v>287</v>
      </c>
      <c r="C161" s="7" t="s">
        <v>64</v>
      </c>
      <c r="D161" s="7">
        <v>12</v>
      </c>
      <c r="E161" s="7">
        <f>'Score by School Match 1'!K144</f>
        <v>7</v>
      </c>
      <c r="F161">
        <f>'Score by School Match 2'!K144</f>
        <v>8</v>
      </c>
      <c r="K161">
        <f t="shared" si="3"/>
        <v>15</v>
      </c>
    </row>
    <row r="162" spans="1:11" ht="15.75" customHeight="1">
      <c r="A162" s="7" t="s">
        <v>96</v>
      </c>
      <c r="B162" s="7" t="s">
        <v>47</v>
      </c>
      <c r="C162" s="7" t="s">
        <v>31</v>
      </c>
      <c r="D162" s="7">
        <v>12</v>
      </c>
      <c r="E162" s="7">
        <f>'Score by School Match 1'!K38</f>
        <v>4</v>
      </c>
      <c r="F162">
        <f>'Score by School Match 2'!K38</f>
        <v>10</v>
      </c>
      <c r="K162">
        <f t="shared" si="3"/>
        <v>14</v>
      </c>
    </row>
    <row r="163" spans="1:11" ht="15.75" customHeight="1">
      <c r="A163" s="7" t="s">
        <v>99</v>
      </c>
      <c r="B163" s="7" t="s">
        <v>100</v>
      </c>
      <c r="C163" s="7" t="s">
        <v>31</v>
      </c>
      <c r="D163" s="7">
        <v>12</v>
      </c>
      <c r="E163" s="7">
        <f>'Score by School Match 1'!K40</f>
        <v>9</v>
      </c>
      <c r="F163">
        <f>'Score by School Match 2'!K40</f>
        <v>5</v>
      </c>
      <c r="K163">
        <f t="shared" si="3"/>
        <v>14</v>
      </c>
    </row>
    <row r="164" spans="1:11" ht="15.75" customHeight="1">
      <c r="A164" s="7" t="s">
        <v>250</v>
      </c>
      <c r="B164" s="7" t="s">
        <v>251</v>
      </c>
      <c r="C164" s="7" t="s">
        <v>32</v>
      </c>
      <c r="D164" s="7">
        <v>12</v>
      </c>
      <c r="E164" s="7">
        <f>'Score by School Match 1'!K48</f>
        <v>14</v>
      </c>
      <c r="K164">
        <f t="shared" si="3"/>
        <v>14</v>
      </c>
    </row>
    <row r="165" spans="1:11" ht="15.75" customHeight="1">
      <c r="A165" s="7" t="s">
        <v>132</v>
      </c>
      <c r="B165" s="7" t="s">
        <v>153</v>
      </c>
      <c r="C165" s="7" t="s">
        <v>43</v>
      </c>
      <c r="D165" s="7">
        <v>12</v>
      </c>
      <c r="E165" s="7">
        <f>'Score by School Match 1'!K73</f>
        <v>5</v>
      </c>
      <c r="F165">
        <f>'Score by School Match 2'!K73</f>
        <v>9</v>
      </c>
      <c r="K165">
        <f t="shared" si="3"/>
        <v>14</v>
      </c>
    </row>
    <row r="166" spans="1:11" ht="15.75" customHeight="1">
      <c r="A166" s="7" t="s">
        <v>203</v>
      </c>
      <c r="B166" s="7" t="s">
        <v>204</v>
      </c>
      <c r="C166" s="7" t="s">
        <v>51</v>
      </c>
      <c r="D166" s="7">
        <v>12</v>
      </c>
      <c r="E166" s="7">
        <f>'Score by School Match 1'!K96</f>
        <v>5</v>
      </c>
      <c r="F166">
        <f>'Score by School Match 2'!K95</f>
        <v>9</v>
      </c>
      <c r="K166">
        <f t="shared" si="3"/>
        <v>14</v>
      </c>
    </row>
    <row r="167" spans="1:11" ht="15.75" customHeight="1">
      <c r="A167" s="7" t="s">
        <v>236</v>
      </c>
      <c r="B167" s="7" t="s">
        <v>237</v>
      </c>
      <c r="C167" s="7" t="s">
        <v>53</v>
      </c>
      <c r="D167" s="7">
        <v>12</v>
      </c>
      <c r="E167" s="7">
        <f>'Score by School Match 1'!K112</f>
        <v>13</v>
      </c>
      <c r="F167">
        <f>'Score by School Match 2'!K112</f>
        <v>1</v>
      </c>
      <c r="K167">
        <f t="shared" si="3"/>
        <v>14</v>
      </c>
    </row>
    <row r="168" spans="1:11" ht="15.75" customHeight="1">
      <c r="A168" s="7" t="s">
        <v>87</v>
      </c>
      <c r="B168" s="7" t="s">
        <v>212</v>
      </c>
      <c r="C168" s="7" t="s">
        <v>27</v>
      </c>
      <c r="D168" s="7">
        <v>12</v>
      </c>
      <c r="E168" s="7">
        <f>'Score by School Match 1'!K31</f>
        <v>8</v>
      </c>
      <c r="F168">
        <f>'Score by School Match 2'!K32</f>
        <v>5</v>
      </c>
      <c r="K168">
        <f t="shared" si="3"/>
        <v>13</v>
      </c>
    </row>
    <row r="169" spans="1:11" ht="15.75" customHeight="1">
      <c r="A169" s="7" t="s">
        <v>111</v>
      </c>
      <c r="B169" s="7" t="s">
        <v>112</v>
      </c>
      <c r="C169" s="7" t="s">
        <v>32</v>
      </c>
      <c r="D169" s="7">
        <v>12</v>
      </c>
      <c r="F169">
        <f>'Score by School Match 2'!K48</f>
        <v>13</v>
      </c>
      <c r="K169">
        <f t="shared" si="3"/>
        <v>13</v>
      </c>
    </row>
    <row r="170" spans="1:11" ht="15.75" customHeight="1">
      <c r="A170" s="7" t="s">
        <v>103</v>
      </c>
      <c r="B170" s="7" t="s">
        <v>105</v>
      </c>
      <c r="C170" s="7" t="s">
        <v>31</v>
      </c>
      <c r="D170" s="7">
        <v>12</v>
      </c>
      <c r="E170" s="7">
        <f>'Score by School Match 1'!K43</f>
        <v>9</v>
      </c>
      <c r="F170">
        <f>'Score by School Match 2'!K43</f>
        <v>3</v>
      </c>
      <c r="K170">
        <f t="shared" si="3"/>
        <v>12</v>
      </c>
    </row>
    <row r="171" spans="1:11" ht="15.75" customHeight="1">
      <c r="A171" s="7" t="s">
        <v>165</v>
      </c>
      <c r="B171" s="7" t="s">
        <v>166</v>
      </c>
      <c r="C171" s="7" t="s">
        <v>45</v>
      </c>
      <c r="D171" s="7">
        <v>12</v>
      </c>
      <c r="F171">
        <f>'Score by School Match 2'!K80</f>
        <v>12</v>
      </c>
      <c r="K171">
        <f t="shared" si="3"/>
        <v>12</v>
      </c>
    </row>
    <row r="172" spans="1:11" ht="15.75" customHeight="1">
      <c r="A172" s="7" t="s">
        <v>77</v>
      </c>
      <c r="B172" s="7" t="s">
        <v>78</v>
      </c>
      <c r="C172" s="7" t="s">
        <v>24</v>
      </c>
      <c r="D172" s="7">
        <v>12</v>
      </c>
      <c r="E172" s="7">
        <f>'Score by School Match 1'!K128</f>
        <v>0</v>
      </c>
      <c r="F172">
        <f>'Score by School Match 2'!K26</f>
        <v>10</v>
      </c>
      <c r="K172">
        <f t="shared" si="3"/>
        <v>10</v>
      </c>
    </row>
    <row r="173" spans="1:11" ht="15.75" customHeight="1">
      <c r="A173" s="7" t="s">
        <v>253</v>
      </c>
      <c r="B173" s="7" t="s">
        <v>255</v>
      </c>
      <c r="C173" s="7" t="s">
        <v>32</v>
      </c>
      <c r="D173" s="7">
        <v>12</v>
      </c>
      <c r="E173" s="7">
        <f>'Score by School Match 1'!K50</f>
        <v>10</v>
      </c>
      <c r="K173">
        <f t="shared" si="3"/>
        <v>10</v>
      </c>
    </row>
    <row r="174" spans="1:11" ht="15.75" customHeight="1">
      <c r="A174" s="7" t="s">
        <v>169</v>
      </c>
      <c r="B174" s="7" t="s">
        <v>170</v>
      </c>
      <c r="C174" s="7" t="s">
        <v>45</v>
      </c>
      <c r="D174" s="7">
        <v>12</v>
      </c>
      <c r="F174">
        <f>'Score by School Match 2'!K81</f>
        <v>10</v>
      </c>
      <c r="K174">
        <f t="shared" si="3"/>
        <v>10</v>
      </c>
    </row>
    <row r="175" spans="1:11" ht="15.75" customHeight="1">
      <c r="A175" s="7" t="s">
        <v>184</v>
      </c>
      <c r="B175" s="7" t="s">
        <v>185</v>
      </c>
      <c r="C175" s="7" t="s">
        <v>21</v>
      </c>
      <c r="D175" s="7">
        <v>12</v>
      </c>
      <c r="E175" s="7">
        <f>'Score by School Match 1'!K19</f>
        <v>9</v>
      </c>
      <c r="K175">
        <f t="shared" si="3"/>
        <v>9</v>
      </c>
    </row>
    <row r="176" spans="1:11" ht="15.75" customHeight="1">
      <c r="A176" s="7" t="s">
        <v>269</v>
      </c>
      <c r="B176" s="7" t="s">
        <v>270</v>
      </c>
      <c r="C176" s="7" t="s">
        <v>271</v>
      </c>
      <c r="D176" s="7">
        <v>12</v>
      </c>
      <c r="F176">
        <f>'Score by School Match 2'!K136</f>
        <v>9</v>
      </c>
      <c r="K176">
        <f t="shared" si="3"/>
        <v>9</v>
      </c>
    </row>
    <row r="177" spans="1:11" ht="15.75" customHeight="1">
      <c r="A177" s="7" t="s">
        <v>113</v>
      </c>
      <c r="B177" s="7" t="s">
        <v>20</v>
      </c>
      <c r="C177" s="7" t="s">
        <v>32</v>
      </c>
      <c r="D177" s="7">
        <v>12</v>
      </c>
      <c r="F177">
        <f>'Score by School Match 2'!K49</f>
        <v>8</v>
      </c>
      <c r="K177">
        <f t="shared" si="3"/>
        <v>8</v>
      </c>
    </row>
    <row r="178" spans="1:11" ht="15.75" customHeight="1">
      <c r="A178" s="7" t="s">
        <v>284</v>
      </c>
      <c r="B178" s="7" t="s">
        <v>285</v>
      </c>
      <c r="C178" s="7" t="s">
        <v>64</v>
      </c>
      <c r="D178" s="7">
        <v>12</v>
      </c>
      <c r="E178" s="7">
        <f>'Score by School Match 1'!K143</f>
        <v>3</v>
      </c>
      <c r="F178">
        <f>'Score by School Match 2'!K143</f>
        <v>5</v>
      </c>
      <c r="K178">
        <f t="shared" si="3"/>
        <v>8</v>
      </c>
    </row>
    <row r="179" spans="1:11" ht="15.75" customHeight="1">
      <c r="A179" s="7" t="s">
        <v>33</v>
      </c>
      <c r="B179" s="7" t="s">
        <v>162</v>
      </c>
      <c r="C179" s="7" t="s">
        <v>18</v>
      </c>
      <c r="D179" s="7">
        <v>12</v>
      </c>
      <c r="E179" s="7">
        <f>'Score by School Match 1'!K11</f>
        <v>7</v>
      </c>
      <c r="K179">
        <f t="shared" si="3"/>
        <v>7</v>
      </c>
    </row>
    <row r="180" spans="1:11" ht="15.75" customHeight="1">
      <c r="A180" s="7" t="s">
        <v>188</v>
      </c>
      <c r="B180" s="7" t="s">
        <v>189</v>
      </c>
      <c r="C180" s="7" t="s">
        <v>48</v>
      </c>
      <c r="D180" s="7">
        <v>12</v>
      </c>
      <c r="F180">
        <f>'Score by School Match 2'!K89</f>
        <v>7</v>
      </c>
      <c r="K180">
        <f t="shared" si="3"/>
        <v>7</v>
      </c>
    </row>
    <row r="181" spans="1:11" ht="15.75" customHeight="1">
      <c r="A181" s="7" t="s">
        <v>373</v>
      </c>
      <c r="B181" s="7" t="s">
        <v>375</v>
      </c>
      <c r="C181" s="7" t="s">
        <v>271</v>
      </c>
      <c r="D181" s="7">
        <v>12</v>
      </c>
      <c r="E181" s="7">
        <f>'Score by School Match 1'!K140</f>
        <v>7</v>
      </c>
      <c r="K181">
        <f t="shared" si="3"/>
        <v>7</v>
      </c>
    </row>
    <row r="182" spans="1:11" ht="15.75" customHeight="1">
      <c r="A182" s="7" t="s">
        <v>273</v>
      </c>
      <c r="B182" s="7" t="s">
        <v>275</v>
      </c>
      <c r="C182" s="7" t="s">
        <v>271</v>
      </c>
      <c r="D182" s="7">
        <v>12</v>
      </c>
      <c r="E182" s="7">
        <f>'Score by School Match 1'!K141</f>
        <v>1</v>
      </c>
      <c r="F182">
        <f>'Score by School Match 2'!K137</f>
        <v>6</v>
      </c>
      <c r="K182">
        <f t="shared" si="3"/>
        <v>7</v>
      </c>
    </row>
    <row r="183" spans="1:11" ht="15.75" customHeight="1">
      <c r="A183" s="7" t="s">
        <v>182</v>
      </c>
      <c r="B183" s="7" t="s">
        <v>183</v>
      </c>
      <c r="C183" s="7" t="s">
        <v>21</v>
      </c>
      <c r="D183" s="7">
        <v>12</v>
      </c>
      <c r="E183" s="7">
        <f>'Score by School Match 1'!K18</f>
        <v>6</v>
      </c>
      <c r="K183">
        <f t="shared" si="3"/>
        <v>6</v>
      </c>
    </row>
    <row r="184" spans="1:11" ht="15.75" customHeight="1">
      <c r="A184" s="7" t="s">
        <v>120</v>
      </c>
      <c r="B184" s="7" t="s">
        <v>121</v>
      </c>
      <c r="C184" s="7" t="s">
        <v>35</v>
      </c>
      <c r="D184" s="7">
        <v>12</v>
      </c>
      <c r="F184">
        <f>'Score by School Match 2'!K54</f>
        <v>6</v>
      </c>
      <c r="K184">
        <f t="shared" si="3"/>
        <v>6</v>
      </c>
    </row>
    <row r="185" spans="1:11" ht="15.75" customHeight="1">
      <c r="A185" s="7" t="s">
        <v>139</v>
      </c>
      <c r="B185" s="7" t="s">
        <v>140</v>
      </c>
      <c r="C185" s="7" t="s">
        <v>41</v>
      </c>
      <c r="D185" s="7">
        <v>12</v>
      </c>
      <c r="E185" s="7">
        <f>'Score by School Match 1'!K66</f>
        <v>2</v>
      </c>
      <c r="F185">
        <f>'Score by School Match 2'!K66</f>
        <v>4</v>
      </c>
      <c r="K185">
        <f t="shared" si="3"/>
        <v>6</v>
      </c>
    </row>
    <row r="186" spans="1:11" ht="15.75" customHeight="1">
      <c r="A186" s="7" t="s">
        <v>391</v>
      </c>
      <c r="B186" s="7" t="s">
        <v>392</v>
      </c>
      <c r="C186" s="7" t="s">
        <v>74</v>
      </c>
      <c r="D186" s="7">
        <v>12</v>
      </c>
      <c r="E186" s="7">
        <f>'Score by School Match 1'!K179</f>
        <v>6</v>
      </c>
      <c r="K186">
        <f t="shared" si="3"/>
        <v>6</v>
      </c>
    </row>
    <row r="187" spans="1:11" ht="15.75" customHeight="1">
      <c r="A187" s="7" t="s">
        <v>14</v>
      </c>
      <c r="B187" s="7" t="s">
        <v>15</v>
      </c>
      <c r="C187" s="7" t="s">
        <v>10</v>
      </c>
      <c r="D187" s="7">
        <v>12</v>
      </c>
      <c r="E187" s="7">
        <f>'Score by School Match 1'!K3</f>
        <v>4</v>
      </c>
      <c r="F187">
        <f>'Score by School Match 2'!K3</f>
        <v>1</v>
      </c>
      <c r="I187" s="7"/>
      <c r="K187">
        <f t="shared" si="3"/>
        <v>5</v>
      </c>
    </row>
    <row r="188" spans="1:11" ht="15.75" customHeight="1">
      <c r="A188" s="7" t="s">
        <v>206</v>
      </c>
      <c r="B188" s="7" t="s">
        <v>84</v>
      </c>
      <c r="C188" s="7" t="s">
        <v>24</v>
      </c>
      <c r="D188" s="7">
        <v>12</v>
      </c>
      <c r="E188" s="7">
        <f>'Score by School Match 1'!K28</f>
        <v>5</v>
      </c>
      <c r="K188">
        <f t="shared" si="3"/>
        <v>5</v>
      </c>
    </row>
    <row r="189" spans="1:11" ht="15.75" customHeight="1">
      <c r="A189" s="7" t="s">
        <v>205</v>
      </c>
      <c r="B189" s="7" t="s">
        <v>129</v>
      </c>
      <c r="C189" s="7" t="s">
        <v>51</v>
      </c>
      <c r="D189" s="7">
        <v>12</v>
      </c>
      <c r="F189">
        <f>'Score by School Match 2'!K96</f>
        <v>4</v>
      </c>
      <c r="K189">
        <f t="shared" si="3"/>
        <v>4</v>
      </c>
    </row>
    <row r="190" spans="1:11" ht="15.75" customHeight="1">
      <c r="A190" s="7" t="s">
        <v>363</v>
      </c>
      <c r="B190" s="7" t="s">
        <v>129</v>
      </c>
      <c r="C190" s="7" t="s">
        <v>56</v>
      </c>
      <c r="D190" s="7">
        <v>12</v>
      </c>
      <c r="E190" s="7">
        <f>'Score by School Match 1'!K116</f>
        <v>4</v>
      </c>
      <c r="K190">
        <f t="shared" si="3"/>
        <v>4</v>
      </c>
    </row>
    <row r="191" spans="1:11" ht="15.75" customHeight="1">
      <c r="A191" s="7" t="s">
        <v>309</v>
      </c>
      <c r="B191" s="7" t="s">
        <v>310</v>
      </c>
      <c r="C191" s="7" t="s">
        <v>45</v>
      </c>
      <c r="D191" s="7">
        <v>12</v>
      </c>
      <c r="E191" s="7">
        <f>'Score by School Match 1'!K81</f>
        <v>3</v>
      </c>
      <c r="K191">
        <f t="shared" si="3"/>
        <v>3</v>
      </c>
    </row>
    <row r="192" spans="1:11" ht="15.75" customHeight="1">
      <c r="A192" s="7" t="s">
        <v>57</v>
      </c>
      <c r="B192" s="7" t="s">
        <v>15</v>
      </c>
      <c r="C192" s="7" t="s">
        <v>21</v>
      </c>
      <c r="D192" s="7">
        <v>12</v>
      </c>
      <c r="E192" s="7">
        <f>'Score by School Match 1'!K79</f>
        <v>0</v>
      </c>
      <c r="F192">
        <f>'Score by School Match 2'!K19</f>
        <v>2</v>
      </c>
      <c r="K192">
        <f t="shared" si="3"/>
        <v>2</v>
      </c>
    </row>
    <row r="193" spans="1:11" ht="15.75" customHeight="1">
      <c r="A193" s="7" t="s">
        <v>304</v>
      </c>
      <c r="B193" s="7" t="s">
        <v>305</v>
      </c>
      <c r="C193" s="7" t="s">
        <v>45</v>
      </c>
      <c r="D193" s="7">
        <v>12</v>
      </c>
      <c r="E193" s="7">
        <f>'Score by School Match 1'!K80</f>
        <v>2</v>
      </c>
      <c r="K193">
        <f t="shared" si="3"/>
        <v>2</v>
      </c>
    </row>
    <row r="194" spans="1:11" ht="15.75" customHeight="1">
      <c r="A194" s="7" t="s">
        <v>337</v>
      </c>
      <c r="B194" s="7" t="s">
        <v>338</v>
      </c>
      <c r="C194" s="7" t="s">
        <v>51</v>
      </c>
      <c r="D194" s="7">
        <v>12</v>
      </c>
      <c r="E194" s="7">
        <f>'Score by School Match 1'!K94</f>
        <v>2</v>
      </c>
      <c r="K194">
        <f t="shared" si="3"/>
        <v>2</v>
      </c>
    </row>
    <row r="195" spans="1:11" ht="15.75" customHeight="1">
      <c r="A195" s="7" t="s">
        <v>280</v>
      </c>
      <c r="B195" s="7" t="s">
        <v>270</v>
      </c>
      <c r="C195" s="7" t="s">
        <v>271</v>
      </c>
      <c r="D195" s="7">
        <v>12</v>
      </c>
      <c r="E195" s="7">
        <f>'Score by School Match 1'!K139</f>
        <v>2</v>
      </c>
      <c r="K195">
        <f t="shared" si="3"/>
        <v>2</v>
      </c>
    </row>
    <row r="196" spans="1:11" ht="15.75" customHeight="1">
      <c r="A196" s="7" t="s">
        <v>39</v>
      </c>
      <c r="B196" s="7" t="s">
        <v>40</v>
      </c>
      <c r="C196" s="7" t="s">
        <v>18</v>
      </c>
      <c r="D196" s="7">
        <v>12</v>
      </c>
      <c r="E196" s="7">
        <f>'Score by School Match 1'!K37</f>
        <v>0</v>
      </c>
      <c r="F196">
        <f>'Score by School Match 2'!K13</f>
        <v>1</v>
      </c>
      <c r="K196">
        <f t="shared" si="3"/>
        <v>1</v>
      </c>
    </row>
    <row r="197" spans="1:11" ht="15.75" customHeight="1">
      <c r="A197" s="7" t="s">
        <v>368</v>
      </c>
      <c r="B197" s="7" t="s">
        <v>369</v>
      </c>
      <c r="C197" s="7" t="s">
        <v>61</v>
      </c>
      <c r="D197" s="7">
        <v>12</v>
      </c>
      <c r="E197" s="7">
        <f>'Score by School Match 1'!K131</f>
        <v>1</v>
      </c>
      <c r="K197">
        <f t="shared" si="3"/>
        <v>1</v>
      </c>
    </row>
    <row r="198" spans="1:11" ht="15.75" customHeight="1">
      <c r="A198" s="7" t="s">
        <v>293</v>
      </c>
      <c r="B198" s="7" t="s">
        <v>294</v>
      </c>
      <c r="C198" s="7" t="s">
        <v>64</v>
      </c>
      <c r="D198" s="7">
        <v>12</v>
      </c>
      <c r="F198">
        <f>'Score by School Match 2'!K147</f>
        <v>1</v>
      </c>
      <c r="K198">
        <f t="shared" si="3"/>
        <v>1</v>
      </c>
    </row>
    <row r="199" spans="1:11" ht="15.75" customHeight="1">
      <c r="A199" s="7" t="s">
        <v>54</v>
      </c>
      <c r="B199" s="7" t="s">
        <v>55</v>
      </c>
      <c r="C199" s="7" t="s">
        <v>21</v>
      </c>
      <c r="D199" s="7">
        <v>12</v>
      </c>
      <c r="E199" s="7">
        <f>'Score by School Match 1'!K72</f>
        <v>0</v>
      </c>
      <c r="F199">
        <f>'Score by School Match 2'!K18</f>
        <v>0</v>
      </c>
      <c r="K199">
        <f t="shared" si="3"/>
        <v>0</v>
      </c>
    </row>
    <row r="200" spans="1:11" ht="15.75" customHeight="1">
      <c r="A200" s="7" t="s">
        <v>146</v>
      </c>
      <c r="B200" s="7" t="s">
        <v>147</v>
      </c>
      <c r="C200" s="7" t="s">
        <v>10</v>
      </c>
      <c r="D200" s="7">
        <v>12</v>
      </c>
      <c r="E200" s="7">
        <f>'Score by School Match 1'!K5</f>
        <v>6</v>
      </c>
      <c r="K200">
        <f t="shared" si="3"/>
        <v>6</v>
      </c>
    </row>
    <row r="201" spans="1:11" ht="15.75" customHeight="1">
      <c r="A201" s="7" t="s">
        <v>25</v>
      </c>
      <c r="B201" s="7" t="s">
        <v>152</v>
      </c>
      <c r="C201" s="7" t="s">
        <v>10</v>
      </c>
      <c r="D201" s="7">
        <v>11</v>
      </c>
      <c r="E201" s="7">
        <f>'Score by School Match 1'!K7</f>
        <v>4</v>
      </c>
      <c r="K201">
        <f t="shared" si="3"/>
        <v>4</v>
      </c>
    </row>
    <row r="202" spans="1:11" ht="15.75" customHeight="1">
      <c r="A202" s="7" t="s">
        <v>154</v>
      </c>
      <c r="B202" s="7" t="s">
        <v>155</v>
      </c>
      <c r="C202" s="7" t="s">
        <v>10</v>
      </c>
      <c r="D202" s="7">
        <v>10</v>
      </c>
      <c r="E202" s="7">
        <f>'Score by School Match 1'!K8</f>
        <v>1</v>
      </c>
      <c r="I202" s="7"/>
      <c r="K202">
        <f t="shared" si="3"/>
        <v>1</v>
      </c>
    </row>
    <row r="203" spans="1:11" ht="15.75" customHeight="1">
      <c r="A203" s="7"/>
      <c r="B203" s="7"/>
      <c r="C203" s="7"/>
      <c r="D203" s="7"/>
      <c r="E203" s="7">
        <f>'Score by School Match 1'!K9</f>
        <v>0</v>
      </c>
      <c r="F203">
        <f>'Score by School Match 2'!K9</f>
        <v>0</v>
      </c>
    </row>
    <row r="204" spans="1:11" ht="15.75" customHeight="1">
      <c r="E204" s="7">
        <f>'Score by School Match 1'!K58</f>
        <v>0</v>
      </c>
      <c r="F204">
        <f>'Score by School Match 2'!K16</f>
        <v>0</v>
      </c>
    </row>
    <row r="205" spans="1:11" ht="15.75" customHeight="1">
      <c r="C205" s="7"/>
      <c r="E205" s="7">
        <f>'Score by School Match 1'!K107</f>
        <v>0</v>
      </c>
      <c r="F205">
        <f>'Score by School Match 2'!K23</f>
        <v>0</v>
      </c>
    </row>
    <row r="206" spans="1:11" ht="15.75" customHeight="1">
      <c r="E206" s="7">
        <f>'Score by School Match 1'!K156</f>
        <v>0</v>
      </c>
      <c r="F206">
        <f>'Score by School Match 2'!K30</f>
        <v>0</v>
      </c>
    </row>
    <row r="207" spans="1:11" ht="15.75" customHeight="1">
      <c r="F207">
        <f>'Score by School Match 2'!K37</f>
        <v>0</v>
      </c>
    </row>
    <row r="208" spans="1:11" ht="15.75" customHeight="1">
      <c r="F208">
        <f>'Score by School Match 2'!K44</f>
        <v>0</v>
      </c>
    </row>
    <row r="209" spans="1:6" ht="15.75" customHeight="1">
      <c r="F209">
        <f>'Score by School Match 2'!K51</f>
        <v>0</v>
      </c>
    </row>
    <row r="210" spans="1:6" ht="15.75" customHeight="1">
      <c r="F210">
        <f>'Score by School Match 2'!K58</f>
        <v>0</v>
      </c>
    </row>
    <row r="211" spans="1:6" ht="15.75" customHeight="1">
      <c r="F211">
        <f>'Score by School Match 2'!K65</f>
        <v>0</v>
      </c>
    </row>
    <row r="212" spans="1:6" ht="15.75" customHeight="1">
      <c r="F212">
        <f>'Score by School Match 2'!K72</f>
        <v>0</v>
      </c>
    </row>
    <row r="213" spans="1:6" ht="15.75" customHeight="1">
      <c r="F213">
        <f>'Score by School Match 2'!K79</f>
        <v>0</v>
      </c>
    </row>
    <row r="214" spans="1:6" ht="15.75" customHeight="1">
      <c r="F214">
        <f>'Score by School Match 2'!K86</f>
        <v>0</v>
      </c>
    </row>
    <row r="215" spans="1:6" ht="15.75" customHeight="1">
      <c r="F215">
        <f>'Score by School Match 2'!K93</f>
        <v>0</v>
      </c>
    </row>
    <row r="216" spans="1:6" ht="15.75" customHeight="1">
      <c r="F216">
        <f>'Score by School Match 2'!K100</f>
        <v>0</v>
      </c>
    </row>
    <row r="217" spans="1:6" ht="15.75" customHeight="1">
      <c r="F217">
        <f>'Score by School Match 2'!K107</f>
        <v>0</v>
      </c>
    </row>
    <row r="218" spans="1:6" ht="15.75" customHeight="1">
      <c r="F218">
        <f>'Score by School Match 2'!K114</f>
        <v>0</v>
      </c>
    </row>
    <row r="219" spans="1:6" ht="15.75" customHeight="1">
      <c r="F219">
        <f>'Score by School Match 2'!K121</f>
        <v>0</v>
      </c>
    </row>
    <row r="220" spans="1:6" ht="15.75" customHeight="1">
      <c r="F220">
        <f>'Score by School Match 2'!K128</f>
        <v>0</v>
      </c>
    </row>
    <row r="221" spans="1:6" ht="15.75" customHeight="1">
      <c r="F221">
        <f>'Score by School Match 2'!K135</f>
        <v>0</v>
      </c>
    </row>
    <row r="222" spans="1:6" ht="15.75" customHeight="1">
      <c r="A222" s="7"/>
      <c r="B222" s="7"/>
      <c r="C222" s="7"/>
      <c r="D222" s="7"/>
      <c r="F222">
        <f>'Score by School Match 2'!K141</f>
        <v>0</v>
      </c>
    </row>
    <row r="223" spans="1:6" ht="15.75" customHeight="1">
      <c r="F223">
        <f>'Score by School Match 2'!K142</f>
        <v>0</v>
      </c>
    </row>
    <row r="224" spans="1:6" ht="15.75" customHeight="1">
      <c r="F224">
        <f>'Score by School Match 2'!K149</f>
        <v>0</v>
      </c>
    </row>
    <row r="225" spans="6:6" ht="15.75" customHeight="1">
      <c r="F225">
        <f>'Score by School Match 2'!K156</f>
        <v>0</v>
      </c>
    </row>
    <row r="226" spans="6:6" ht="15.75" customHeight="1">
      <c r="F226">
        <f>'Score by School Match 2'!K163</f>
        <v>0</v>
      </c>
    </row>
    <row r="227" spans="6:6" ht="15.75" customHeight="1">
      <c r="F227">
        <f>'Score by School Match 2'!K170</f>
        <v>0</v>
      </c>
    </row>
    <row r="228" spans="6:6" ht="15.75" customHeight="1">
      <c r="F228">
        <f>'Score by School Match 2'!K177</f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30</v>
      </c>
      <c r="B3" s="7" t="s">
        <v>15</v>
      </c>
      <c r="C3" s="7" t="s">
        <v>18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>
      <c r="A4" s="7" t="s">
        <v>33</v>
      </c>
      <c r="B4" s="7" t="s">
        <v>162</v>
      </c>
      <c r="C4" s="7" t="s">
        <v>18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>
      <c r="A5" s="7" t="s">
        <v>167</v>
      </c>
      <c r="B5" s="7" t="s">
        <v>168</v>
      </c>
      <c r="C5" s="7" t="s">
        <v>18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>
      <c r="A6" s="7" t="s">
        <v>36</v>
      </c>
      <c r="B6" s="7" t="s">
        <v>37</v>
      </c>
      <c r="C6" s="7" t="s">
        <v>18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>
      <c r="A7" s="7" t="s">
        <v>406</v>
      </c>
      <c r="B7" s="7" t="s">
        <v>407</v>
      </c>
      <c r="C7" s="7" t="s">
        <v>18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>
      <c r="A8" s="7" t="s">
        <v>408</v>
      </c>
      <c r="B8" s="7" t="s">
        <v>409</v>
      </c>
      <c r="C8" s="7" t="s">
        <v>18</v>
      </c>
      <c r="D8" s="7">
        <v>12</v>
      </c>
      <c r="H8" s="7"/>
      <c r="J8" s="7"/>
      <c r="K8">
        <f t="shared" si="0"/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30</v>
      </c>
      <c r="B3" s="7" t="s">
        <v>15</v>
      </c>
      <c r="C3" s="7" t="s">
        <v>18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>
      <c r="A4" s="7" t="s">
        <v>33</v>
      </c>
      <c r="B4" s="7" t="s">
        <v>162</v>
      </c>
      <c r="C4" s="7" t="s">
        <v>18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>
      <c r="A5" s="7" t="s">
        <v>167</v>
      </c>
      <c r="B5" s="7" t="s">
        <v>168</v>
      </c>
      <c r="C5" s="7" t="s">
        <v>18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>
      <c r="A6" s="7" t="s">
        <v>36</v>
      </c>
      <c r="B6" s="7" t="s">
        <v>37</v>
      </c>
      <c r="C6" s="7" t="s">
        <v>18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>
      <c r="A7" s="7" t="s">
        <v>406</v>
      </c>
      <c r="B7" s="7" t="s">
        <v>407</v>
      </c>
      <c r="C7" s="7" t="s">
        <v>18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>
      <c r="A8" s="7" t="s">
        <v>408</v>
      </c>
      <c r="B8" s="7" t="s">
        <v>409</v>
      </c>
      <c r="C8" s="7" t="s">
        <v>18</v>
      </c>
      <c r="D8" s="7">
        <v>12</v>
      </c>
      <c r="H8" s="7"/>
      <c r="J8" s="7"/>
      <c r="K8">
        <f t="shared" si="0"/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30</v>
      </c>
      <c r="B3" s="7" t="s">
        <v>15</v>
      </c>
      <c r="C3" s="7" t="s">
        <v>18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>
      <c r="A4" s="7" t="s">
        <v>33</v>
      </c>
      <c r="B4" s="7" t="s">
        <v>162</v>
      </c>
      <c r="C4" s="7" t="s">
        <v>18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>
      <c r="A5" s="7" t="s">
        <v>167</v>
      </c>
      <c r="B5" s="7" t="s">
        <v>168</v>
      </c>
      <c r="C5" s="7" t="s">
        <v>18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>
      <c r="A6" s="7" t="s">
        <v>36</v>
      </c>
      <c r="B6" s="7" t="s">
        <v>37</v>
      </c>
      <c r="C6" s="7" t="s">
        <v>18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>
      <c r="A7" s="7" t="s">
        <v>406</v>
      </c>
      <c r="B7" s="7" t="s">
        <v>407</v>
      </c>
      <c r="C7" s="7" t="s">
        <v>18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>
      <c r="A8" s="7" t="s">
        <v>408</v>
      </c>
      <c r="B8" s="7" t="s">
        <v>409</v>
      </c>
      <c r="C8" s="7" t="s">
        <v>18</v>
      </c>
      <c r="D8" s="7">
        <v>12</v>
      </c>
      <c r="H8" s="7"/>
      <c r="J8" s="7"/>
      <c r="K8">
        <f t="shared" si="0"/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School Totals</vt:lpstr>
      <vt:lpstr>Match Scores</vt:lpstr>
      <vt:lpstr>Score by School Match 2</vt:lpstr>
      <vt:lpstr>Score by School Match 1</vt:lpstr>
      <vt:lpstr>Score by School Match 3</vt:lpstr>
      <vt:lpstr>Score by Grade</vt:lpstr>
      <vt:lpstr>Score by School Match 4</vt:lpstr>
      <vt:lpstr>Score by School Match 5</vt:lpstr>
      <vt:lpstr>Score by School Match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 Matte</cp:lastModifiedBy>
  <dcterms:created xsi:type="dcterms:W3CDTF">2017-12-08T14:41:40Z</dcterms:created>
  <dcterms:modified xsi:type="dcterms:W3CDTF">2017-12-08T14:41:40Z</dcterms:modified>
</cp:coreProperties>
</file>